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jbishop\Development\RapidOps\CapEx Form\"/>
    </mc:Choice>
  </mc:AlternateContent>
  <bookViews>
    <workbookView xWindow="0" yWindow="0" windowWidth="25260" windowHeight="8865"/>
  </bookViews>
  <sheets>
    <sheet name="Sheet1" sheetId="11" r:id="rId1"/>
    <sheet name="vehicles" sheetId="6" state="hidden" r:id="rId2"/>
    <sheet name="Vehicle list Updated 2020 list" sheetId="8" state="hidden" r:id="rId3"/>
    <sheet name="IT CapEx 2020B" sheetId="9" state="hidden" r:id="rId4"/>
    <sheet name="CapEx Detail 2020 " sheetId="10" state="hidden" r:id="rId5"/>
    <sheet name="Vehicle List" sheetId="7" state="hidden" r:id="rId6"/>
    <sheet name="2019 Detail" sheetId="4" state="hidden" r:id="rId7"/>
  </sheets>
  <externalReferences>
    <externalReference r:id="rId8"/>
  </externalReferences>
  <definedNames>
    <definedName name="_xlnm._FilterDatabase" localSheetId="6" hidden="1">'2019 Detail'!$B$6:$G$67</definedName>
    <definedName name="_xlnm._FilterDatabase" localSheetId="4" hidden="1">'CapEx Detail 2020 '!$B$6:$I$87</definedName>
    <definedName name="_xlnm._FilterDatabase" localSheetId="5" hidden="1">'Vehicle List'!$A$1:$AG$285</definedName>
    <definedName name="_xlnm._FilterDatabase" localSheetId="2" hidden="1">'Vehicle list Updated 2020 list'!$A$1:$AG$269</definedName>
    <definedName name="_xlnm._FilterDatabase" localSheetId="1" hidden="1">vehicles!$A$4:$S$70</definedName>
    <definedName name="ActiveBranchName">[1]Branch!$F$33</definedName>
    <definedName name="AssetTypeCode">[1]Branch!$CZ$11:$DA$15</definedName>
    <definedName name="BrMoData">'[1]Branch Monthly'!$G$2:$S$4019</definedName>
    <definedName name="CapExClassCol" localSheetId="6">'2019 Detail'!$E$5</definedName>
    <definedName name="CapExClassCol" localSheetId="4">'CapEx Detail 2020 '!$E$5</definedName>
    <definedName name="CapExClassCol">#REF!</definedName>
    <definedName name="CapExCost" localSheetId="6">'2019 Detail'!$G$7:$G$67</definedName>
    <definedName name="CapExCost" localSheetId="4">'CapEx Detail 2020 '!$G$7:$G$59</definedName>
    <definedName name="CapExCost">#REF!</definedName>
    <definedName name="CapExCostCol" localSheetId="6">'2019 Detail'!$G$5</definedName>
    <definedName name="CapExCostCol" localSheetId="4">'CapEx Detail 2020 '!$G$5</definedName>
    <definedName name="CapExCostCol">#REF!</definedName>
    <definedName name="CapExDiv" localSheetId="6">'2019 Detail'!$B$7:$B$67</definedName>
    <definedName name="CapExDiv" localSheetId="4">'CapEx Detail 2020 '!$B$7:$B$59</definedName>
    <definedName name="CapExDiv">#REF!</definedName>
    <definedName name="CapExDivCol" localSheetId="6">'2019 Detail'!$B$5</definedName>
    <definedName name="CapExDivCol" localSheetId="4">'CapEx Detail 2020 '!$B$5</definedName>
    <definedName name="CapExDivCol">#REF!</definedName>
    <definedName name="CapExStatus" localSheetId="6">'2019 Detail'!$H$7:$H$67</definedName>
    <definedName name="CapExStatus" localSheetId="4">'CapEx Detail 2020 '!$H$7:$H$59</definedName>
    <definedName name="CapExStatus">#REF!</definedName>
    <definedName name="CapExStatusCol" localSheetId="6">'2019 Detail'!$H$5</definedName>
    <definedName name="CapExStatusCol" localSheetId="4">'CapEx Detail 2020 '!$H$5</definedName>
    <definedName name="CapExStatusCol">#REF!</definedName>
    <definedName name="CapExTable">'[1]CapEx Detail'!$B$6:$G$96</definedName>
    <definedName name="DivList">[1]Vlookup!$D$3:$D$33</definedName>
    <definedName name="FY18PLData">'[1]9.30.2018 P&amp;L'!$C$3:$AQ$130</definedName>
    <definedName name="LocationList">[1]Vlookup!$B$3:$B$34</definedName>
    <definedName name="PLTable">'[1]2019 Budgeted P&amp;L'!$E$6:$AJ$133</definedName>
    <definedName name="_xlnm.Print_Area" localSheetId="6">'2019 Detail'!$A$1:$H$69</definedName>
    <definedName name="_xlnm.Print_Area" localSheetId="4">'CapEx Detail 2020 '!$A$1:$H$60</definedName>
    <definedName name="_xlnm.Print_Titles" localSheetId="5">'Vehicle List'!$1:$1</definedName>
    <definedName name="_xlnm.Print_Titles" localSheetId="2">'Vehicle list Updated 2020 list'!$1:$1</definedName>
    <definedName name="RefBegBL">[1]Vlookup!$E$1</definedName>
    <definedName name="RefBudBook">[1]Vlookup!$I$1</definedName>
    <definedName name="RefBudDPO">[1]Vlookup!$Q$1</definedName>
    <definedName name="RefCurBook">[1]Vlookup!$H$1</definedName>
    <definedName name="RefEndBL">[1]Vlookup!$F$1</definedName>
    <definedName name="ReferenceTable">[1]Vlookup!$B$3:$X$34</definedName>
    <definedName name="RefHR">[1]Vlookup!$J$1</definedName>
    <definedName name="RegionList">[1]Vlookup!$C$3:$C$33</definedName>
    <definedName name="SPData">'[1]Sales by Salesperson'!$A$3:$H$273</definedName>
    <definedName name="SPDiv">'[1]Sales by Salesperson'!$A$3:$A$273</definedName>
    <definedName name="SPGMBud">'[1]Sales by Salesperson'!$F$3:$F$273</definedName>
    <definedName name="taxrate">[1]Allocations!$N$1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0" i="11" l="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1" i="11"/>
  <c r="C100" i="11"/>
  <c r="C99" i="11"/>
  <c r="C88" i="11"/>
  <c r="C87" i="11"/>
  <c r="C86" i="11"/>
  <c r="C85" i="11"/>
  <c r="C84" i="11"/>
  <c r="C83" i="11"/>
  <c r="C82" i="11"/>
  <c r="C81" i="11"/>
  <c r="C80" i="11"/>
  <c r="C79" i="11"/>
  <c r="C77" i="11"/>
  <c r="C76" i="11"/>
  <c r="C74" i="11"/>
  <c r="C73" i="11"/>
  <c r="C72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G90" i="10" l="1"/>
  <c r="H5" i="10"/>
  <c r="G5" i="10"/>
  <c r="E5" i="10"/>
  <c r="B5" i="10"/>
  <c r="H53" i="6" l="1"/>
  <c r="H52" i="6"/>
  <c r="H40" i="6"/>
  <c r="H39" i="6"/>
  <c r="H38" i="6"/>
  <c r="H37" i="6"/>
  <c r="H36" i="6"/>
  <c r="H35" i="6"/>
  <c r="H45" i="6"/>
  <c r="H44" i="6"/>
  <c r="H66" i="6" l="1"/>
  <c r="I70" i="6" l="1"/>
  <c r="F70" i="6"/>
  <c r="H69" i="6"/>
  <c r="H68" i="6"/>
  <c r="H67" i="6"/>
  <c r="H65" i="6"/>
  <c r="AD269" i="8"/>
  <c r="AC269" i="8"/>
  <c r="H17" i="6" l="1"/>
  <c r="B15" i="9" l="1"/>
  <c r="H32" i="6" l="1"/>
  <c r="H58" i="6" l="1"/>
  <c r="H59" i="6"/>
  <c r="H60" i="6"/>
  <c r="H57" i="6"/>
  <c r="H56" i="6"/>
  <c r="H55" i="6"/>
  <c r="H54" i="6"/>
  <c r="H51" i="6"/>
  <c r="H50" i="6"/>
  <c r="H49" i="6"/>
  <c r="H48" i="6"/>
  <c r="H47" i="6"/>
  <c r="H46" i="6"/>
  <c r="H43" i="6"/>
  <c r="H42" i="6"/>
  <c r="H41" i="6"/>
  <c r="H34" i="6"/>
  <c r="H33" i="6"/>
  <c r="H29" i="6"/>
  <c r="H30" i="6"/>
  <c r="H31" i="6"/>
  <c r="H28" i="6"/>
  <c r="H27" i="6"/>
  <c r="H26" i="6"/>
  <c r="H22" i="6"/>
  <c r="H23" i="6"/>
  <c r="H24" i="6"/>
  <c r="H25" i="6"/>
  <c r="AF250" i="7" l="1"/>
  <c r="AE250" i="7"/>
  <c r="AD250" i="7"/>
  <c r="AC250" i="7"/>
  <c r="H61" i="6" l="1"/>
  <c r="H62" i="6"/>
  <c r="H63" i="6"/>
  <c r="H64" i="6"/>
  <c r="H21" i="6" l="1"/>
  <c r="H15" i="6"/>
  <c r="H16" i="6"/>
  <c r="H18" i="6"/>
  <c r="H19" i="6"/>
  <c r="H20" i="6"/>
  <c r="H14" i="6"/>
  <c r="G70" i="6"/>
  <c r="D15" i="6"/>
  <c r="H13" i="6"/>
  <c r="H12" i="6"/>
  <c r="D12" i="6"/>
  <c r="H11" i="6"/>
  <c r="D11" i="6"/>
  <c r="H10" i="6"/>
  <c r="D10" i="6"/>
  <c r="H9" i="6"/>
  <c r="D9" i="6"/>
  <c r="H8" i="6"/>
  <c r="D8" i="6"/>
  <c r="H7" i="6"/>
  <c r="D7" i="6"/>
  <c r="H6" i="6"/>
  <c r="D6" i="6"/>
  <c r="H5" i="6"/>
  <c r="D5" i="6"/>
  <c r="H70" i="6" l="1"/>
  <c r="G69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4" i="4"/>
  <c r="D13" i="4"/>
  <c r="D12" i="4"/>
  <c r="D11" i="4"/>
  <c r="D10" i="4"/>
  <c r="D9" i="4"/>
  <c r="D8" i="4"/>
  <c r="D7" i="4"/>
  <c r="H5" i="4"/>
  <c r="G5" i="4"/>
  <c r="E5" i="4"/>
  <c r="B5" i="4"/>
</calcChain>
</file>

<file path=xl/sharedStrings.xml><?xml version="1.0" encoding="utf-8"?>
<sst xmlns="http://schemas.openxmlformats.org/spreadsheetml/2006/main" count="10415" uniqueCount="1586">
  <si>
    <t>THE COOK &amp; BOARDMAN GROUP, LLC</t>
  </si>
  <si>
    <t>Equipment</t>
  </si>
  <si>
    <t>Computers &amp; Software</t>
  </si>
  <si>
    <t>Furniture &amp; Fixtures</t>
  </si>
  <si>
    <t>Leasehold Improvements</t>
  </si>
  <si>
    <t>Total</t>
  </si>
  <si>
    <t>Consolidated Capital Expenditures Detail</t>
  </si>
  <si>
    <t>Ref:</t>
  </si>
  <si>
    <t>Div</t>
  </si>
  <si>
    <t>Location</t>
  </si>
  <si>
    <t>Class</t>
  </si>
  <si>
    <t>Item Description</t>
  </si>
  <si>
    <t>Estimated Cost</t>
  </si>
  <si>
    <t>Status</t>
  </si>
  <si>
    <t>Charlotte</t>
  </si>
  <si>
    <t>Regional Pre-Install</t>
  </si>
  <si>
    <t>Approved</t>
  </si>
  <si>
    <t>Fork Lift</t>
  </si>
  <si>
    <t>Norfield Door machine for wood door shop</t>
  </si>
  <si>
    <t>New security system</t>
  </si>
  <si>
    <t>Extraction fan for shops</t>
  </si>
  <si>
    <t>New racks for pre-install section</t>
  </si>
  <si>
    <t>Aluminum store front area to separate office from the counter area</t>
  </si>
  <si>
    <t>Fans</t>
  </si>
  <si>
    <t>New floors for entry area and front counter area</t>
  </si>
  <si>
    <t>Cameras both external and internal</t>
  </si>
  <si>
    <t>Office Modification</t>
  </si>
  <si>
    <t>New fan 30" fan for warehouse with control switch</t>
  </si>
  <si>
    <t>32 4' T8 50w 400K LED drop in light fixtures</t>
  </si>
  <si>
    <t>Welding area electrical upgrade</t>
  </si>
  <si>
    <t>Interior repainting/repair</t>
  </si>
  <si>
    <t>Dewalt 11 amp angle grinders, Lincoln 88 amp welder for field work, chop saw</t>
  </si>
  <si>
    <t>Racking (Jacksonville)</t>
  </si>
  <si>
    <t>Shrink Wrap Machine</t>
  </si>
  <si>
    <t>Door Dollies</t>
  </si>
  <si>
    <t>Carts</t>
  </si>
  <si>
    <t>Outside Development</t>
  </si>
  <si>
    <t>Additional UCS Server/Storage Node + VMware/MS Licenses</t>
  </si>
  <si>
    <t>Microsoft True-Up (New Employees, Not M&amp;A)</t>
  </si>
  <si>
    <t>IT Operations Software</t>
  </si>
  <si>
    <t>eCommerce Development (Trone)</t>
  </si>
  <si>
    <t>Laptop Replacements</t>
  </si>
  <si>
    <t>Thin  Clients</t>
  </si>
  <si>
    <t>Comsense Licenses </t>
  </si>
  <si>
    <t>Building Sign</t>
  </si>
  <si>
    <t>Ladder Racks - Installation Vehicles</t>
  </si>
  <si>
    <t>Millwork Shop Tools</t>
  </si>
  <si>
    <t>Pre-Install Equipment</t>
  </si>
  <si>
    <t>Air compressor line extention</t>
  </si>
  <si>
    <t>Wire Mesh Pallet Rack Enclosure -Sliding Door 108"x96"
8 units @ $1,095.</t>
  </si>
  <si>
    <t>Div 452 Used Forklift</t>
  </si>
  <si>
    <t>Div 452 Office Cubicles</t>
  </si>
  <si>
    <t>Fredericksburg Div 464 - Cubicles</t>
  </si>
  <si>
    <t>Rockville new office build out</t>
  </si>
  <si>
    <t>Furniture for offices</t>
  </si>
  <si>
    <t>Lift system for warehouse to move doors</t>
  </si>
  <si>
    <t>Warehouse ceiling heaters (pre-install area)</t>
  </si>
  <si>
    <t>Front office renovation</t>
  </si>
  <si>
    <t>Freight Scale</t>
  </si>
  <si>
    <t>Punch press with retooling hinge and lock dies</t>
  </si>
  <si>
    <t>Warehouse break room remodel</t>
  </si>
  <si>
    <t>Office cubicles for sales and project management.</t>
  </si>
  <si>
    <t>2 Punch Presses</t>
  </si>
  <si>
    <t>Anver vacuum lift system with Demag chain hoist and Gorbel Mono-Rail</t>
  </si>
  <si>
    <t>KEA Dust collection system for Buffering sander and Ruvo light cut-out maching</t>
  </si>
  <si>
    <t>Run power for back up compressor for Wood shop</t>
  </si>
  <si>
    <t>New welder and boom for HM Door shop</t>
  </si>
  <si>
    <t>New AC unit for Robert Bell and Jack Melson.</t>
  </si>
  <si>
    <t>LED light fixtures for QD Contract Sales/Production</t>
  </si>
  <si>
    <t>Stretch Wrap Machine</t>
  </si>
  <si>
    <t>Rolling Ladder</t>
  </si>
  <si>
    <t>Misc. wood shop tools</t>
  </si>
  <si>
    <t>Expense to add a new office</t>
  </si>
  <si>
    <t>Bellefonte</t>
  </si>
  <si>
    <t>Region</t>
  </si>
  <si>
    <t xml:space="preserve">2020 Budget </t>
  </si>
  <si>
    <t>SE</t>
  </si>
  <si>
    <t>CO</t>
  </si>
  <si>
    <t>MA</t>
  </si>
  <si>
    <t>WE</t>
  </si>
  <si>
    <t>Purchase Date</t>
  </si>
  <si>
    <t>Greenville</t>
  </si>
  <si>
    <t>Nashville</t>
  </si>
  <si>
    <t>Cary</t>
  </si>
  <si>
    <t>Fort Myers</t>
  </si>
  <si>
    <t>Clearwater</t>
  </si>
  <si>
    <t>Memphis</t>
  </si>
  <si>
    <t>Tampa</t>
  </si>
  <si>
    <t>New Shop wall to devide the WD and HM shops</t>
  </si>
  <si>
    <t>Oversized Warehouse Fans (Big Ass Fans)</t>
  </si>
  <si>
    <t>Box truck - Replace small downtown truck</t>
  </si>
  <si>
    <t>Shop Tools</t>
  </si>
  <si>
    <t>Labor to move racking if A3 moves in</t>
  </si>
  <si>
    <t>Warehouse Painted Hazord, Walking, Customer lines</t>
  </si>
  <si>
    <t>New Rollup Doors</t>
  </si>
  <si>
    <t>New Warehouse Lighting (LED)</t>
  </si>
  <si>
    <t>Truck Lettering / Wrap (Tim quoted) </t>
  </si>
  <si>
    <t>Warehouse Racking (JJ)</t>
  </si>
  <si>
    <t>Warehouse Forklifts for new racking (JJ)</t>
  </si>
  <si>
    <t>Plasma Cutter / Vent Hoods / Dust Collector (Further discussion needed)</t>
  </si>
  <si>
    <t>Office Improvement - Close in front desk, painting, office chairs</t>
  </si>
  <si>
    <t>Front Office Renovation</t>
  </si>
  <si>
    <t>Shop Area Ceiling Fans (Quant. 2)</t>
  </si>
  <si>
    <t>7 Loading Dock Doors (per quote)</t>
  </si>
  <si>
    <t>Pickup Truck (Rick Burnell-Field Supervisor)</t>
  </si>
  <si>
    <t>Install Van - Fort Myers</t>
  </si>
  <si>
    <t>Install Van - Clearwater</t>
  </si>
  <si>
    <t>Warehouse Racking - Bradenton</t>
  </si>
  <si>
    <t>Rack Replacements - 8 ft. beams converted to 10 ft. beams to compensate for the taller doors in our market.  (240) Beams</t>
  </si>
  <si>
    <t>Warehouse Lighting - 35 warehouse lights ($150 ea) plus installation</t>
  </si>
  <si>
    <t xml:space="preserve">Press Machine Rebuild - Gaskets are worn and will not hold hydraulic fluid.  Used to punch hinge and strike dies in hm frames non-stock hinge locations. </t>
  </si>
  <si>
    <t xml:space="preserve">New hinge and strike dies - They can be sharpened but only for 3-4 times.  We have had them for 6-8 years and are out of metal to sharpen. </t>
  </si>
  <si>
    <t xml:space="preserve">Warehouse HVAC - Exhaust fan rewiring from blown circuit.  We worked in a 110-120 degree warehouse this summer. Will need a new transformer to decrease the voltage to the fans.   </t>
  </si>
  <si>
    <t>Forklift - Used or lease option.  We currently only have one forklift which delays our deliver and service work in the am.</t>
  </si>
  <si>
    <t>06 F150 replacement vehicle</t>
  </si>
  <si>
    <t>08 Sprinter replacement vehicle - Replace with Nissan High Top Van (Not a GM std box van)</t>
  </si>
  <si>
    <t>2 Additional work stations for future PM’s / staff - $5,000</t>
  </si>
  <si>
    <t>New Conference room table and chairs</t>
  </si>
  <si>
    <t>Additional Warehouse Racking</t>
  </si>
  <si>
    <t>CNC Door Lite, CNC Edge and Door Cutout Machine</t>
  </si>
  <si>
    <t>Cumberland</t>
  </si>
  <si>
    <t>Alexandria</t>
  </si>
  <si>
    <t>Frederick</t>
  </si>
  <si>
    <t>Fredericksburg</t>
  </si>
  <si>
    <t>Rockville</t>
  </si>
  <si>
    <t>Building Signage ($1,500 ea for Bangor &amp; Portland)</t>
  </si>
  <si>
    <t>Shop Tools (includes PMI, HM &amp; WD shop)</t>
  </si>
  <si>
    <t>Installer Tools (3 new installers/ 3 replacements)</t>
  </si>
  <si>
    <t>New Battery for Forklift</t>
  </si>
  <si>
    <t>Conference Room Chairs</t>
  </si>
  <si>
    <t>Tools for New Installer (2)  and HM Shop</t>
  </si>
  <si>
    <t>Buildout 1500 sq ft @ $115 sq ft</t>
  </si>
  <si>
    <t>Contingency 10% of buildout $17,250</t>
  </si>
  <si>
    <t>Furniture  for 6 offices</t>
  </si>
  <si>
    <t>Data Drop for 6 offices</t>
  </si>
  <si>
    <t>Carpet in office</t>
  </si>
  <si>
    <t>Richmond new building signage</t>
  </si>
  <si>
    <t>Richmond add'l LI &amp; furniture</t>
  </si>
  <si>
    <t>Warehouse Renovation</t>
  </si>
  <si>
    <t>Office Renovation</t>
  </si>
  <si>
    <t>1st Qtr</t>
  </si>
  <si>
    <t>2nd Qtr</t>
  </si>
  <si>
    <t>3rd Qtr</t>
  </si>
  <si>
    <t>2nd qtr</t>
  </si>
  <si>
    <t>1st qtr</t>
  </si>
  <si>
    <t>Division</t>
  </si>
  <si>
    <t>Line Item</t>
  </si>
  <si>
    <t>Amount</t>
  </si>
  <si>
    <t>purchase date</t>
  </si>
  <si>
    <t>Related expenses</t>
  </si>
  <si>
    <t>Replaces</t>
  </si>
  <si>
    <t>Tag</t>
  </si>
  <si>
    <t>Notes:</t>
  </si>
  <si>
    <t>18' Box Truck</t>
  </si>
  <si>
    <t>G00411</t>
  </si>
  <si>
    <t>48404TB</t>
  </si>
  <si>
    <t>Chevy Van, extended w/ shelving (install)</t>
  </si>
  <si>
    <t>A48779</t>
  </si>
  <si>
    <t>UXW6351</t>
  </si>
  <si>
    <t>$34K includes shelving, $2,100 for lettering</t>
  </si>
  <si>
    <t>A70773</t>
  </si>
  <si>
    <t>UXW6432</t>
  </si>
  <si>
    <t>Chevy Extended Van</t>
  </si>
  <si>
    <t>A84126</t>
  </si>
  <si>
    <t>UXW6352</t>
  </si>
  <si>
    <t>Nissan High Roof w/ shelving inc</t>
  </si>
  <si>
    <t>2B-0303</t>
  </si>
  <si>
    <t>A66131</t>
  </si>
  <si>
    <t>2B-0299</t>
  </si>
  <si>
    <t>A02277</t>
  </si>
  <si>
    <t>24' 6500HD Box Truck</t>
  </si>
  <si>
    <t>48408TB</t>
  </si>
  <si>
    <t>3rd qtr</t>
  </si>
  <si>
    <t>New Install Van w/shelving</t>
  </si>
  <si>
    <t>$34,000 inc shelving, $2,5000 for lettering</t>
  </si>
  <si>
    <t>Re-letter Truck</t>
  </si>
  <si>
    <t>$3,400 for lettering and $1,500 removal of old lettering</t>
  </si>
  <si>
    <t>AC</t>
  </si>
  <si>
    <t>Jacksonville</t>
  </si>
  <si>
    <t>Irmo</t>
  </si>
  <si>
    <t>Raleigh</t>
  </si>
  <si>
    <t>New office furniture</t>
  </si>
  <si>
    <t>Construction renovation over $50k</t>
  </si>
  <si>
    <t>Office furniture, new space</t>
  </si>
  <si>
    <t>Access control system new office</t>
  </si>
  <si>
    <t>Office build out new space</t>
  </si>
  <si>
    <t xml:space="preserve">4- Cable testers </t>
  </si>
  <si>
    <t xml:space="preserve">1 - Cable Splicer </t>
  </si>
  <si>
    <t>Dallas</t>
  </si>
  <si>
    <t>New wender and Boom for hollw metal door shop</t>
  </si>
  <si>
    <t>Radio arm saw for wood shop</t>
  </si>
  <si>
    <t>Trade in two used forklifts for new ones</t>
  </si>
  <si>
    <t>AC unit for bell tower</t>
  </si>
  <si>
    <t>New wracking and shelving for warehouse</t>
  </si>
  <si>
    <t>new Decking for Mezzanine</t>
  </si>
  <si>
    <t>LED lighting changeout</t>
  </si>
  <si>
    <t xml:space="preserve">Metal Radio arm for hollow metal </t>
  </si>
  <si>
    <t>Idaho Falls</t>
  </si>
  <si>
    <t>new office add</t>
  </si>
  <si>
    <t>May</t>
  </si>
  <si>
    <t>Houston</t>
  </si>
  <si>
    <t>Conveyor chain for paint line</t>
  </si>
  <si>
    <t>Racking for Midatlantic aluminum parts</t>
  </si>
  <si>
    <t>june</t>
  </si>
  <si>
    <t>Hollow metal shop saw</t>
  </si>
  <si>
    <t>Winston Salem</t>
  </si>
  <si>
    <t>Signage for branch</t>
  </si>
  <si>
    <t>Tallahassee</t>
  </si>
  <si>
    <t>Shrink Wrap</t>
  </si>
  <si>
    <t xml:space="preserve">Computers </t>
  </si>
  <si>
    <t>Software</t>
  </si>
  <si>
    <t>Truck replacement</t>
  </si>
  <si>
    <t>Salt Lake City</t>
  </si>
  <si>
    <t>Utility Truck replacement</t>
  </si>
  <si>
    <t>Vehicles</t>
  </si>
  <si>
    <t>Replace</t>
  </si>
  <si>
    <t>Vehicle</t>
  </si>
  <si>
    <t>DIVISION</t>
  </si>
  <si>
    <t>Location Code</t>
  </si>
  <si>
    <t>State/  Province</t>
  </si>
  <si>
    <t>City</t>
  </si>
  <si>
    <t>ZIP Code</t>
  </si>
  <si>
    <t>Vehicle Type</t>
  </si>
  <si>
    <t>VIN</t>
  </si>
  <si>
    <t>Make Name</t>
  </si>
  <si>
    <t>VIN Model</t>
  </si>
  <si>
    <t>Model Year</t>
  </si>
  <si>
    <t>Model Name</t>
  </si>
  <si>
    <t>Vendor</t>
  </si>
  <si>
    <t>Description</t>
  </si>
  <si>
    <t>Type</t>
  </si>
  <si>
    <t>Lease Term</t>
  </si>
  <si>
    <t>Cap Cost</t>
  </si>
  <si>
    <t>Remaining Book Value</t>
  </si>
  <si>
    <t>Delivery vs. Install</t>
  </si>
  <si>
    <t>Basic Rent</t>
  </si>
  <si>
    <t>Current Odometer</t>
  </si>
  <si>
    <t>12 month Maint</t>
  </si>
  <si>
    <t>Current Odom Date</t>
  </si>
  <si>
    <t>Lic Plate</t>
  </si>
  <si>
    <t>Replacement$</t>
  </si>
  <si>
    <t>Lease$/Mo</t>
  </si>
  <si>
    <t>Term</t>
  </si>
  <si>
    <t xml:space="preserve">Must Replace </t>
  </si>
  <si>
    <t>Per/Mo</t>
  </si>
  <si>
    <t xml:space="preserve">Should Replace </t>
  </si>
  <si>
    <t>Notes</t>
  </si>
  <si>
    <t>S10195</t>
  </si>
  <si>
    <t>SB</t>
  </si>
  <si>
    <t xml:space="preserve">913 </t>
  </si>
  <si>
    <t>ID</t>
  </si>
  <si>
    <t>IDAHO FALLS</t>
  </si>
  <si>
    <t>83401</t>
  </si>
  <si>
    <t>Truck</t>
  </si>
  <si>
    <t>JHBFD5HPXS2S10195</t>
  </si>
  <si>
    <t>UTILITY</t>
  </si>
  <si>
    <t>FD</t>
  </si>
  <si>
    <t>1995</t>
  </si>
  <si>
    <t xml:space="preserve">FLATBED </t>
  </si>
  <si>
    <t>ARI</t>
  </si>
  <si>
    <t>Hino, FdL6, 6.5L</t>
  </si>
  <si>
    <t>Hino, Fd</t>
  </si>
  <si>
    <t>DELIVERY</t>
  </si>
  <si>
    <t>4th Qtr 2020</t>
  </si>
  <si>
    <t>014633</t>
  </si>
  <si>
    <t>PD</t>
  </si>
  <si>
    <t xml:space="preserve">454 </t>
  </si>
  <si>
    <t>VA</t>
  </si>
  <si>
    <t>FREDERICKSBURG</t>
  </si>
  <si>
    <t>22408</t>
  </si>
  <si>
    <t>JALC4B148Y7014633</t>
  </si>
  <si>
    <t>ISUZU</t>
  </si>
  <si>
    <t>NPR-HD</t>
  </si>
  <si>
    <t>2000</t>
  </si>
  <si>
    <t>NPR     NPR</t>
  </si>
  <si>
    <t>Isuzu, Npr-HdL4, 4.75L; Turbo-Intercooler</t>
  </si>
  <si>
    <t>Isuzu, Npr-Hd</t>
  </si>
  <si>
    <t>48409TB</t>
  </si>
  <si>
    <t>Sell?</t>
  </si>
  <si>
    <t>139454</t>
  </si>
  <si>
    <t xml:space="preserve">458 </t>
  </si>
  <si>
    <t>LYNCHBURG</t>
  </si>
  <si>
    <t>24501</t>
  </si>
  <si>
    <t>1GTEC14W82Z139454</t>
  </si>
  <si>
    <t>GMC</t>
  </si>
  <si>
    <t>SIERRA</t>
  </si>
  <si>
    <t>2002</t>
  </si>
  <si>
    <t>TC7C042 TC7500</t>
  </si>
  <si>
    <t>Gmc, Sierra, Base; SL; SLE, V6, 4.3L; 90 deg.; CPI</t>
  </si>
  <si>
    <t>Gmc, Sierra, Base; SL; SLE</t>
  </si>
  <si>
    <t>UXW6754</t>
  </si>
  <si>
    <t>L71841</t>
  </si>
  <si>
    <t>CB</t>
  </si>
  <si>
    <t xml:space="preserve">480 </t>
  </si>
  <si>
    <t>NC</t>
  </si>
  <si>
    <t>CARY</t>
  </si>
  <si>
    <t>27511</t>
  </si>
  <si>
    <t>2FZACFCT23AL71841</t>
  </si>
  <si>
    <t>INTERNATIONAL</t>
  </si>
  <si>
    <t>ACTERRA</t>
  </si>
  <si>
    <t>2003</t>
  </si>
  <si>
    <t>7400    7400 6X4 SBA</t>
  </si>
  <si>
    <t>Sterling, ActerraL6, 6.4L</t>
  </si>
  <si>
    <t>Sterling, Acterra</t>
  </si>
  <si>
    <t>FC9192</t>
  </si>
  <si>
    <t>650496</t>
  </si>
  <si>
    <t xml:space="preserve">452 </t>
  </si>
  <si>
    <t>ALEXANDRIA</t>
  </si>
  <si>
    <t>22312</t>
  </si>
  <si>
    <t>1HTMMAAL64H650496</t>
  </si>
  <si>
    <t>4300</t>
  </si>
  <si>
    <t>2004</t>
  </si>
  <si>
    <t>4300    4300.</t>
  </si>
  <si>
    <t>International, 4300L6, 7.6L (466 CID)</t>
  </si>
  <si>
    <t>International, 4300</t>
  </si>
  <si>
    <t>48411TB</t>
  </si>
  <si>
    <t>B06408</t>
  </si>
  <si>
    <t>1FTRE14L94HB06408</t>
  </si>
  <si>
    <t>FORD</t>
  </si>
  <si>
    <t>ECONOLINE</t>
  </si>
  <si>
    <t>ECOSPOR ECOSPORT</t>
  </si>
  <si>
    <t>Ford, Econoline, Base; XL; XLT, V8, 5.4L (330 CID); SOHC 16V; EFI</t>
  </si>
  <si>
    <t>Ford, Econoline, Base; XL; XLT</t>
  </si>
  <si>
    <t>UXW6773</t>
  </si>
  <si>
    <t>174690</t>
  </si>
  <si>
    <t xml:space="preserve">460 </t>
  </si>
  <si>
    <t>PA</t>
  </si>
  <si>
    <t>BELLEFONTE</t>
  </si>
  <si>
    <t>16823</t>
  </si>
  <si>
    <t>1GTFG15X641174690</t>
  </si>
  <si>
    <t>SAVANA</t>
  </si>
  <si>
    <t>OWNED</t>
  </si>
  <si>
    <t>Gmc, Savana, Base, V6, 4.3L; 90 deg.; MFI</t>
  </si>
  <si>
    <t>Gmc, Savana, Base</t>
  </si>
  <si>
    <t>INSTALL</t>
  </si>
  <si>
    <t>YHD9243</t>
  </si>
  <si>
    <t>Been Replaced</t>
  </si>
  <si>
    <t>Vehicle Being SOLD</t>
  </si>
  <si>
    <t>A42184</t>
  </si>
  <si>
    <t>1FTYR14UX5PA42184</t>
  </si>
  <si>
    <t>RANGER</t>
  </si>
  <si>
    <t>2005</t>
  </si>
  <si>
    <t>CREW CA RANGER CREW</t>
  </si>
  <si>
    <t>Ford, Ranger, XL; XLT; Edge; Edge Plus; Tremor, V6, 3.0L (184 CID); OHV 12V; EFI</t>
  </si>
  <si>
    <t>Ford, Ranger, XL; XLT; Edge; Edge Plus; Tremor</t>
  </si>
  <si>
    <t>JC6363</t>
  </si>
  <si>
    <t>507839</t>
  </si>
  <si>
    <t xml:space="preserve">912 </t>
  </si>
  <si>
    <t>UT</t>
  </si>
  <si>
    <t>SALT LAKE CITY</t>
  </si>
  <si>
    <t>84115</t>
  </si>
  <si>
    <t>1GDJ6C1CX5F507839</t>
  </si>
  <si>
    <t>C6500</t>
  </si>
  <si>
    <t>TC6C042 TC6500</t>
  </si>
  <si>
    <t>Gmc, C6500L6, 7.2L (439 CID); Turbo Electronic</t>
  </si>
  <si>
    <t>Gmc, C6500</t>
  </si>
  <si>
    <t>V012DA</t>
  </si>
  <si>
    <t>209907</t>
  </si>
  <si>
    <t>1GTFG15X451209907</t>
  </si>
  <si>
    <t>YRM9089</t>
  </si>
  <si>
    <t>178844</t>
  </si>
  <si>
    <t xml:space="preserve">702 </t>
  </si>
  <si>
    <t>SC</t>
  </si>
  <si>
    <t>GREENVILLE</t>
  </si>
  <si>
    <t>29615</t>
  </si>
  <si>
    <t>1GCHG352061178844</t>
  </si>
  <si>
    <t>CHEVROLET</t>
  </si>
  <si>
    <t>EXPRESS</t>
  </si>
  <si>
    <t>2006</t>
  </si>
  <si>
    <t>EXPRESS 3500</t>
  </si>
  <si>
    <t>Chevrolet, Express, Base, V8, 6.6L; Turbo</t>
  </si>
  <si>
    <t>Chevrolet, Express, Base</t>
  </si>
  <si>
    <t>FV30074</t>
  </si>
  <si>
    <t>B39602</t>
  </si>
  <si>
    <t>1FTNE24L66HB39602</t>
  </si>
  <si>
    <t>Ford, Econoline, Base, V8, 5.4L (330 CID); SOHC 16V; EFI</t>
  </si>
  <si>
    <t>Ford, Econoline, Base</t>
  </si>
  <si>
    <t>TPY7959</t>
  </si>
  <si>
    <t>003265</t>
  </si>
  <si>
    <t>JL6CCG1S36K003265</t>
  </si>
  <si>
    <t>MITSUBISHI</t>
  </si>
  <si>
    <t>FE85D</t>
  </si>
  <si>
    <t>FE180</t>
  </si>
  <si>
    <t>Mitsubishi Fuso, Fe85dL4, 4.9L (4899 cc); Turbo-Air Cooled</t>
  </si>
  <si>
    <t>Mitsubishi Fuso, Fe85d</t>
  </si>
  <si>
    <t>V010DA</t>
  </si>
  <si>
    <t>NO Selling</t>
  </si>
  <si>
    <t>B85845</t>
  </si>
  <si>
    <t xml:space="preserve">650 </t>
  </si>
  <si>
    <t>TN</t>
  </si>
  <si>
    <t>MEMPHIS</t>
  </si>
  <si>
    <t>38134</t>
  </si>
  <si>
    <t>1FTRF12236NB85845</t>
  </si>
  <si>
    <t>F-150</t>
  </si>
  <si>
    <t>F17     F150</t>
  </si>
  <si>
    <t>Ford, F-150, STX; XL; XLT, V6, 4.2L (256 CID); OHV</t>
  </si>
  <si>
    <t>Ford, F-150, STX; XL; XLT</t>
  </si>
  <si>
    <t>6888H18</t>
  </si>
  <si>
    <t>A85596</t>
  </si>
  <si>
    <t xml:space="preserve">150 </t>
  </si>
  <si>
    <t>NORTH CHARLESTON</t>
  </si>
  <si>
    <t>29418</t>
  </si>
  <si>
    <t>1FTRE14WX6HA85596</t>
  </si>
  <si>
    <t>Ford, Econoline, Base; XL; XLT, V8, 4.6L (281 CID); SOHC; EFI</t>
  </si>
  <si>
    <t>P631627</t>
  </si>
  <si>
    <t>1FTNE24L56HA70773</t>
  </si>
  <si>
    <t>B21894</t>
  </si>
  <si>
    <t>1FTNE24L06DB21894</t>
  </si>
  <si>
    <t>11831UA</t>
  </si>
  <si>
    <t>016526</t>
  </si>
  <si>
    <t>J8BC4B16767016526</t>
  </si>
  <si>
    <t>W4500</t>
  </si>
  <si>
    <t>W4S042  W4500</t>
  </si>
  <si>
    <t>Chevrolet, W4500L4, 5.2L; Turbo-Intercooler</t>
  </si>
  <si>
    <t>Chevrolet, W4500</t>
  </si>
  <si>
    <t>F928AG</t>
  </si>
  <si>
    <t>267303</t>
  </si>
  <si>
    <t>RD</t>
  </si>
  <si>
    <t xml:space="preserve">670 </t>
  </si>
  <si>
    <t>TX</t>
  </si>
  <si>
    <t>DALLAS</t>
  </si>
  <si>
    <t>75229</t>
  </si>
  <si>
    <t>1GCJK33D76F267303</t>
  </si>
  <si>
    <t>SILVERADO</t>
  </si>
  <si>
    <t>C35     C35 HEAVY DU</t>
  </si>
  <si>
    <t>Chevrolet, Silverado, Base; LS; LT; Work Truck, V8, 6.6L; Turbo</t>
  </si>
  <si>
    <t>Chevrolet, Silverado, Base; LS; LT; Work Truck</t>
  </si>
  <si>
    <t>CKY9692</t>
  </si>
  <si>
    <t>1FTNE24L76DA48779</t>
  </si>
  <si>
    <t>A70617</t>
  </si>
  <si>
    <t>1FTNE24W06DA70617</t>
  </si>
  <si>
    <t>Ford, Econoline, Base, V8, 4.6L (281 CID); SOHC; EFI</t>
  </si>
  <si>
    <t>TPY7960</t>
  </si>
  <si>
    <t>136388</t>
  </si>
  <si>
    <t xml:space="preserve">704 </t>
  </si>
  <si>
    <t>CHARLOTTE</t>
  </si>
  <si>
    <t>28217</t>
  </si>
  <si>
    <t>1GCGG252261136388</t>
  </si>
  <si>
    <t>EXPRESS 2500</t>
  </si>
  <si>
    <t>FV30079</t>
  </si>
  <si>
    <t>Baltimore</t>
  </si>
  <si>
    <t>1FTNE24LX6DA84126</t>
  </si>
  <si>
    <t>B64002</t>
  </si>
  <si>
    <t>1FTRF12W76KB64002</t>
  </si>
  <si>
    <t>Ford, F-150, STX; XL; XLT, V8, 4.6L (281 CID); SOHC; EFI</t>
  </si>
  <si>
    <t>JA2367</t>
  </si>
  <si>
    <t>700867</t>
  </si>
  <si>
    <t>4GTJ7F13X7F700867</t>
  </si>
  <si>
    <t>FTR</t>
  </si>
  <si>
    <t>2007</t>
  </si>
  <si>
    <t>FXR     FXR.</t>
  </si>
  <si>
    <t>Isuzu, FtrL6, 7.8L; Turbo-Intercooler</t>
  </si>
  <si>
    <t>Isuzu, Ftr</t>
  </si>
  <si>
    <t>700274</t>
  </si>
  <si>
    <t>4GTJ6F1317F700274</t>
  </si>
  <si>
    <t>48407TB</t>
  </si>
  <si>
    <t>413253</t>
  </si>
  <si>
    <t>1GDJ7C1337F413253</t>
  </si>
  <si>
    <t>C7500</t>
  </si>
  <si>
    <t>Gmc, C7500L6, 7.8L; Turbo</t>
  </si>
  <si>
    <t>Gmc, C7500</t>
  </si>
  <si>
    <t>JH8789</t>
  </si>
  <si>
    <t>A38829</t>
  </si>
  <si>
    <t>1FTNE24LX7DA38829</t>
  </si>
  <si>
    <t>11833UA</t>
  </si>
  <si>
    <t>A75792</t>
  </si>
  <si>
    <t>1FTNE24L07DA75792</t>
  </si>
  <si>
    <t>UXW6399</t>
  </si>
  <si>
    <t xml:space="preserve">260 </t>
  </si>
  <si>
    <t>ME</t>
  </si>
  <si>
    <t>CUMBERLAND FORESIDE</t>
  </si>
  <si>
    <t>04110</t>
  </si>
  <si>
    <t>1FTSE34L97DA66131</t>
  </si>
  <si>
    <t>1FTSE34L37DA02277</t>
  </si>
  <si>
    <t>780674</t>
  </si>
  <si>
    <t>A41862</t>
  </si>
  <si>
    <t>1FTWF30P97EA41862</t>
  </si>
  <si>
    <t>F-350</t>
  </si>
  <si>
    <t>Ford, F-350, XL; XLT, V8, 6.0L; Turbo</t>
  </si>
  <si>
    <t>Ford, F-350, XL; XLT</t>
  </si>
  <si>
    <t>KZ1562</t>
  </si>
  <si>
    <t>011067</t>
  </si>
  <si>
    <t>J8BC4B16777011067</t>
  </si>
  <si>
    <t>KZ1561</t>
  </si>
  <si>
    <t>A33133</t>
  </si>
  <si>
    <t>1FTNE24L37DA33133</t>
  </si>
  <si>
    <t>UXW6398</t>
  </si>
  <si>
    <t>D29361</t>
  </si>
  <si>
    <t xml:space="preserve">660 </t>
  </si>
  <si>
    <t>HOUSTON</t>
  </si>
  <si>
    <t>77092</t>
  </si>
  <si>
    <t>1FTRW12W47KD29361</t>
  </si>
  <si>
    <t>Ford, F-150, XLT; FX2; Lariat; King Ranch; Harley-Davidson, V8, 4.6L (281 CID); SOHC; EFI</t>
  </si>
  <si>
    <t>Ford, F-150, XLT; FX2; Lariat; King Ranch; Harley-Davidson</t>
  </si>
  <si>
    <t>35HTP6</t>
  </si>
  <si>
    <t>Late 2020</t>
  </si>
  <si>
    <t>169792</t>
  </si>
  <si>
    <t xml:space="preserve">701 </t>
  </si>
  <si>
    <t>SUMMERVILLE</t>
  </si>
  <si>
    <t>29486</t>
  </si>
  <si>
    <t>1GBGG25C981169792</t>
  </si>
  <si>
    <t>2008</t>
  </si>
  <si>
    <t>Chevrolet, Express, Base, V8, 4.8L</t>
  </si>
  <si>
    <t>FV30073</t>
  </si>
  <si>
    <t>254045</t>
  </si>
  <si>
    <t xml:space="preserve">700 </t>
  </si>
  <si>
    <t>IRMO</t>
  </si>
  <si>
    <t>29063</t>
  </si>
  <si>
    <t>2GCEC19C781254045</t>
  </si>
  <si>
    <t>SILVERADO 1500</t>
  </si>
  <si>
    <t>Chevrolet, Silverado, LS; LT; LTZ; Work Truck, V8, 4.8L</t>
  </si>
  <si>
    <t>Chevrolet, Silverado, LS; LT; LTZ; Work Truck</t>
  </si>
  <si>
    <t>HZZ270</t>
  </si>
  <si>
    <t>136212</t>
  </si>
  <si>
    <t xml:space="preserve">110 </t>
  </si>
  <si>
    <t>28273</t>
  </si>
  <si>
    <t>1GBJC34K88E136212</t>
  </si>
  <si>
    <t>DB204   W3500</t>
  </si>
  <si>
    <t>Chevrolet, Silverado, Base; LS; LT; Work Truck, V8, 6.0L; SFI</t>
  </si>
  <si>
    <t>JA2402</t>
  </si>
  <si>
    <t>685946</t>
  </si>
  <si>
    <t xml:space="preserve">455 </t>
  </si>
  <si>
    <t>MD</t>
  </si>
  <si>
    <t>ROCKVILLE</t>
  </si>
  <si>
    <t>20850</t>
  </si>
  <si>
    <t>3HAJFAVK18L685946</t>
  </si>
  <si>
    <t>CF600</t>
  </si>
  <si>
    <t>CF600   CF600 4X2</t>
  </si>
  <si>
    <t>International, Cf6004.5L</t>
  </si>
  <si>
    <t>International, Cf600</t>
  </si>
  <si>
    <t>77V054</t>
  </si>
  <si>
    <t>411623</t>
  </si>
  <si>
    <t>1GDJ7F1B88F411623</t>
  </si>
  <si>
    <t>T7500</t>
  </si>
  <si>
    <t>TT7F042 TT7500</t>
  </si>
  <si>
    <t>Gmc, T7500L6, 7.8L</t>
  </si>
  <si>
    <t>Gmc, T7500</t>
  </si>
  <si>
    <t>YA151370</t>
  </si>
  <si>
    <t>153381</t>
  </si>
  <si>
    <t xml:space="preserve">357 </t>
  </si>
  <si>
    <t>FL</t>
  </si>
  <si>
    <t>BRADENTON</t>
  </si>
  <si>
    <t>34211</t>
  </si>
  <si>
    <t>1GTFG154481153381</t>
  </si>
  <si>
    <t>TH13405 SAVANA</t>
  </si>
  <si>
    <t>Gmc, Savana, Base, V8, 5.3L; MFI</t>
  </si>
  <si>
    <t>JLCD20</t>
  </si>
  <si>
    <t>344191</t>
  </si>
  <si>
    <t>WD0PE745285344191</t>
  </si>
  <si>
    <t>DODGE</t>
  </si>
  <si>
    <t>SPRINTER 2500</t>
  </si>
  <si>
    <t>VB2L13  SPRINTER VAN</t>
  </si>
  <si>
    <t>Dodge, Sprinter 2500, Base, V6, 3.0L</t>
  </si>
  <si>
    <t>Dodge, Sprinter 2500, Base</t>
  </si>
  <si>
    <t>6888H17</t>
  </si>
  <si>
    <t>1GTHG39K581103697</t>
  </si>
  <si>
    <t>Gmc, Savana, Base, V8, 6.0L</t>
  </si>
  <si>
    <t>YVY3854</t>
  </si>
  <si>
    <t>C24700</t>
  </si>
  <si>
    <t>1FTRX12W28FC24700</t>
  </si>
  <si>
    <t>Ford, F-150, STX; XL; XLT; FX2; Lariat, V8, 4.6L (281 CID); SOHC; EFI</t>
  </si>
  <si>
    <t>Ford, F-150, STX; XL; XLT; FX2; Lariat</t>
  </si>
  <si>
    <t>50NZY8</t>
  </si>
  <si>
    <t>AL1883</t>
  </si>
  <si>
    <t xml:space="preserve">130 </t>
  </si>
  <si>
    <t>SIMPSONVILLE</t>
  </si>
  <si>
    <t>29681</t>
  </si>
  <si>
    <t>1FVACWDJ79HAL1883</t>
  </si>
  <si>
    <t>FREIGHTLINER</t>
  </si>
  <si>
    <t>M2 106 MEDIUM DUTY</t>
  </si>
  <si>
    <t>2009</t>
  </si>
  <si>
    <t>M2112   M2-112</t>
  </si>
  <si>
    <t>Freightliner, M2 106 Medium DutyL6, 7.2L (439 CID)</t>
  </si>
  <si>
    <t>Freightliner, M2 106 Medium Duty</t>
  </si>
  <si>
    <t>P646754</t>
  </si>
  <si>
    <t>??? Move???</t>
  </si>
  <si>
    <t>AK0380</t>
  </si>
  <si>
    <t>01</t>
  </si>
  <si>
    <t>1FVHCYBS69HAK0380</t>
  </si>
  <si>
    <t>M2.</t>
  </si>
  <si>
    <t>Freightliner, M2 106 Medium DutyL6, 8.3L (504 CID)</t>
  </si>
  <si>
    <t>P4485A</t>
  </si>
  <si>
    <t>Sold</t>
  </si>
  <si>
    <t>H16239</t>
  </si>
  <si>
    <t>1HTMMAAL1AH162391</t>
  </si>
  <si>
    <t>2010</t>
  </si>
  <si>
    <t>ZFJ5290</t>
  </si>
  <si>
    <t xml:space="preserve"> </t>
  </si>
  <si>
    <t>125157</t>
  </si>
  <si>
    <t>1GCSCSE07AZ125157</t>
  </si>
  <si>
    <t>SILVERADO 1500 EXT</t>
  </si>
  <si>
    <t>Chevrolet, Silverado, LT, V8, 5.3L; FFV</t>
  </si>
  <si>
    <t>Chevrolet, Silverado, LT</t>
  </si>
  <si>
    <t>FV30070</t>
  </si>
  <si>
    <t>032152</t>
  </si>
  <si>
    <t>NM0LS6AN3AT032152</t>
  </si>
  <si>
    <t>TRANSIT CONNECT</t>
  </si>
  <si>
    <t>S6A     TRANSIT CONN</t>
  </si>
  <si>
    <t>Ford, Transit Connect, XL, L4, 2.0L</t>
  </si>
  <si>
    <t>Ford, Transit Connect, XL</t>
  </si>
  <si>
    <t>165075</t>
  </si>
  <si>
    <t>1D7RB1GP1AS165075</t>
  </si>
  <si>
    <t>RAM</t>
  </si>
  <si>
    <t>RAM PICKUP</t>
  </si>
  <si>
    <t>1500</t>
  </si>
  <si>
    <t>Dodge, Ram Pickup, ST; SLT; TRX; Laramie, V8, 4.7L; FFV</t>
  </si>
  <si>
    <t>Dodge, Ram Pickup, ST; SLT; TRX; Laramie</t>
  </si>
  <si>
    <t>JXI483</t>
  </si>
  <si>
    <t>B70594</t>
  </si>
  <si>
    <t>1FTEX1CW7AKB70594</t>
  </si>
  <si>
    <t>X1C     F-150</t>
  </si>
  <si>
    <t>Ford, F-150, STX; XL; XLT; FX2; Lariat, V8, 4.6L; SOHC 16V</t>
  </si>
  <si>
    <t>6888H19</t>
  </si>
  <si>
    <t>161536</t>
  </si>
  <si>
    <t>1GCSKREA2AZ161536</t>
  </si>
  <si>
    <t>Chevrolet, Silverado, LS, V8, 4.8L; FFV; SFI</t>
  </si>
  <si>
    <t>Chevrolet, Silverado, LS</t>
  </si>
  <si>
    <t>PGC892</t>
  </si>
  <si>
    <t>541817</t>
  </si>
  <si>
    <t xml:space="preserve">705 </t>
  </si>
  <si>
    <t>APEX</t>
  </si>
  <si>
    <t>27502</t>
  </si>
  <si>
    <t>1D7RB1CT9BS541817</t>
  </si>
  <si>
    <t>2011</t>
  </si>
  <si>
    <t>Dodge, Ram Pickup, ST; SLT; TRX; Laramie, V8, 5.7L</t>
  </si>
  <si>
    <t>FV30057</t>
  </si>
  <si>
    <t>131447</t>
  </si>
  <si>
    <t>1GCWGFCA1B1131447</t>
  </si>
  <si>
    <t>Chevrolet, Express, Work Van, V8, 4.8L; FFV; SFI</t>
  </si>
  <si>
    <t>Chevrolet, Express, Work Van</t>
  </si>
  <si>
    <t>FV30069</t>
  </si>
  <si>
    <t>543743</t>
  </si>
  <si>
    <t>1D7RB1GT2BS543743</t>
  </si>
  <si>
    <t>FV30072</t>
  </si>
  <si>
    <t>A58080</t>
  </si>
  <si>
    <t>1FTSE3EL1BDA58080</t>
  </si>
  <si>
    <t>S3E     E-350 SUPER</t>
  </si>
  <si>
    <t>Ford, Econoline, Base; XL; XLT, V8, 5.4L (330 CID); FFV; SOHC 16V; EFI</t>
  </si>
  <si>
    <t>2B-0298</t>
  </si>
  <si>
    <t>561309</t>
  </si>
  <si>
    <t>3FRNF7FC0BV561309</t>
  </si>
  <si>
    <t>F-750</t>
  </si>
  <si>
    <t>F7F     F-750</t>
  </si>
  <si>
    <t>Ford, F-750L6, 6.7L; Turbo</t>
  </si>
  <si>
    <t>Ford, F-750</t>
  </si>
  <si>
    <t>163228</t>
  </si>
  <si>
    <t>1GCWGFCA6B1163228</t>
  </si>
  <si>
    <t>NQL539</t>
  </si>
  <si>
    <t>C28612</t>
  </si>
  <si>
    <t xml:space="preserve">453 </t>
  </si>
  <si>
    <t>LEESBURG</t>
  </si>
  <si>
    <t>20175</t>
  </si>
  <si>
    <t>1FTBF2A62BEC28612</t>
  </si>
  <si>
    <t>F-250</t>
  </si>
  <si>
    <t>F2A     F-250</t>
  </si>
  <si>
    <t>Ford, F-250, XL; XLT; Limited, V8, 6.2L; FFV</t>
  </si>
  <si>
    <t>Ford, F-250, XL; XLT; Limited</t>
  </si>
  <si>
    <t>48418TB</t>
  </si>
  <si>
    <t>279420</t>
  </si>
  <si>
    <t>Car</t>
  </si>
  <si>
    <t>3FAHP0HA5BR279420</t>
  </si>
  <si>
    <t>FUSION</t>
  </si>
  <si>
    <t>Ford, Fusion, SE, L4, 2.5L</t>
  </si>
  <si>
    <t>Ford, Fusion, SE</t>
  </si>
  <si>
    <t>CR2G330</t>
  </si>
  <si>
    <t>379675</t>
  </si>
  <si>
    <t>KNDMG4C70B6379675</t>
  </si>
  <si>
    <t>KIA</t>
  </si>
  <si>
    <t>SEDONA</t>
  </si>
  <si>
    <t>Kia, Sedona, EX; LX, V6, 3.5L</t>
  </si>
  <si>
    <t>Kia, Sedona, EX; LX</t>
  </si>
  <si>
    <t>JDG7382</t>
  </si>
  <si>
    <t>A77129</t>
  </si>
  <si>
    <t>1FTNE2EWXBDA77129</t>
  </si>
  <si>
    <t>Ford, Econoline, Base; XL; XLT, V8, 4.6L</t>
  </si>
  <si>
    <t>YKG8029</t>
  </si>
  <si>
    <t>200318</t>
  </si>
  <si>
    <t>1GCWGGCA8C1200318</t>
  </si>
  <si>
    <t>2012</t>
  </si>
  <si>
    <t>CG23405 EXPRESS 2500</t>
  </si>
  <si>
    <t>JA2369</t>
  </si>
  <si>
    <t>105911</t>
  </si>
  <si>
    <t>1GCSGAFX9C1105911</t>
  </si>
  <si>
    <t>EXPRESS 1500</t>
  </si>
  <si>
    <t>Chevrolet, Express, Work Van, V6, 4.3L; MFI</t>
  </si>
  <si>
    <t>PGD675</t>
  </si>
  <si>
    <t>108151</t>
  </si>
  <si>
    <t xml:space="preserve">703 </t>
  </si>
  <si>
    <t>GA</t>
  </si>
  <si>
    <t>DULUTH</t>
  </si>
  <si>
    <t>30097</t>
  </si>
  <si>
    <t>1GCSGAFX4C1108151</t>
  </si>
  <si>
    <t>LYZ952</t>
  </si>
  <si>
    <t>139059</t>
  </si>
  <si>
    <t>1GCSGAFX6C1139059</t>
  </si>
  <si>
    <t>FV30061</t>
  </si>
  <si>
    <t>295330</t>
  </si>
  <si>
    <t>2C4RDGCG3CR295330</t>
  </si>
  <si>
    <t>GRAND CARAVAN</t>
  </si>
  <si>
    <t>Dodge, Grand Caravan, SXT, V6, 3.6L; FFV; DOHC</t>
  </si>
  <si>
    <t>Dodge, Grand Caravan, SXT</t>
  </si>
  <si>
    <t>JKV2418</t>
  </si>
  <si>
    <t>175710</t>
  </si>
  <si>
    <t>1GCWGFFA5C1175710</t>
  </si>
  <si>
    <t>NQL541</t>
  </si>
  <si>
    <t>107323</t>
  </si>
  <si>
    <t>1GCSGAFX2C1107323</t>
  </si>
  <si>
    <t>FV30066</t>
  </si>
  <si>
    <t>166732</t>
  </si>
  <si>
    <t>1GCZGTBG6C1166732</t>
  </si>
  <si>
    <t>Chevrolet, Express, Work Van, V8, 6.0L; FFV</t>
  </si>
  <si>
    <t>FV300SI</t>
  </si>
  <si>
    <t>192393</t>
  </si>
  <si>
    <t>1GCWGGCA2C1192393</t>
  </si>
  <si>
    <t>NQL540</t>
  </si>
  <si>
    <t>108601</t>
  </si>
  <si>
    <t>1GCSGAFX9C1108601</t>
  </si>
  <si>
    <t>FV30093</t>
  </si>
  <si>
    <t>100111</t>
  </si>
  <si>
    <t>1C6RD6GP1CS100111</t>
  </si>
  <si>
    <t>1500 QUAD</t>
  </si>
  <si>
    <t>Ram, 1500, SLT, V8, 4.7L</t>
  </si>
  <si>
    <t>Ram, 1500, SLT</t>
  </si>
  <si>
    <t>FV30098</t>
  </si>
  <si>
    <t>BO3239</t>
  </si>
  <si>
    <t>1FTNE2EW4CDB03239</t>
  </si>
  <si>
    <t>ZDS4970</t>
  </si>
  <si>
    <t>138914</t>
  </si>
  <si>
    <t>1GC0CVCG2CF138914</t>
  </si>
  <si>
    <t>CC20743 SILVERADO 25</t>
  </si>
  <si>
    <t>Chevrolet, Silverado, Work Truck, V8, 6.0L; FFV</t>
  </si>
  <si>
    <t>Chevrolet, Silverado, Work Truck</t>
  </si>
  <si>
    <t>BX02955</t>
  </si>
  <si>
    <t>A76302</t>
  </si>
  <si>
    <t>1FTNS2EW1CDA76302</t>
  </si>
  <si>
    <t>Ford, Econoline, Base, V8, 4.6L</t>
  </si>
  <si>
    <t>BTY2116</t>
  </si>
  <si>
    <t>A32786</t>
  </si>
  <si>
    <t>1FTBF2A64DEA32786</t>
  </si>
  <si>
    <t>2013</t>
  </si>
  <si>
    <t>BZB5451</t>
  </si>
  <si>
    <t>114835</t>
  </si>
  <si>
    <t>1GTS7AFX7D1114835</t>
  </si>
  <si>
    <t>SAVANA 1500</t>
  </si>
  <si>
    <t>Gmc, Savana, Base, V6, 4.3L; MFI</t>
  </si>
  <si>
    <t>FV30086</t>
  </si>
  <si>
    <t>694389</t>
  </si>
  <si>
    <t>1C6RR6FTXDS694389</t>
  </si>
  <si>
    <t>Ram, 1500, Tradesman, V8, 5.7L</t>
  </si>
  <si>
    <t>Ram, 1500, Tradesman</t>
  </si>
  <si>
    <t>FV30060</t>
  </si>
  <si>
    <t>109612</t>
  </si>
  <si>
    <t>1N6AF0LY1DN109612</t>
  </si>
  <si>
    <t>NISSAN</t>
  </si>
  <si>
    <t>NV2500HD</t>
  </si>
  <si>
    <t>61313   NV CARGO NV2</t>
  </si>
  <si>
    <t>Nissan, Nv2500hd, S; SV, V8, 5.6L</t>
  </si>
  <si>
    <t>Nissan, Nv2500hd, S; SV</t>
  </si>
  <si>
    <t>2B-0295</t>
  </si>
  <si>
    <t>A86540</t>
  </si>
  <si>
    <t>1FTSE3EL2DDA86540</t>
  </si>
  <si>
    <t>E3E     E-350 SUPER</t>
  </si>
  <si>
    <t>2B-0302</t>
  </si>
  <si>
    <t>002319</t>
  </si>
  <si>
    <t>JALC4W164D7002319</t>
  </si>
  <si>
    <t>IS      NPR-HD</t>
  </si>
  <si>
    <t>Isuzu, Npr-HdL4, 5.2L; Turbo-Intercooler</t>
  </si>
  <si>
    <t>EB7760</t>
  </si>
  <si>
    <t>128715</t>
  </si>
  <si>
    <t>1GCWGGCA6D1128715</t>
  </si>
  <si>
    <t>FV30075</t>
  </si>
  <si>
    <t>114731</t>
  </si>
  <si>
    <t>1N6AF0LY1DN114731</t>
  </si>
  <si>
    <t>2B-0301</t>
  </si>
  <si>
    <t>240496</t>
  </si>
  <si>
    <t>1GCRCSEA7DZ240496</t>
  </si>
  <si>
    <t>SILVERADO 1500 LT</t>
  </si>
  <si>
    <t>Chevrolet, Silverado, LT, V8, 4.8L; FFV; SFI</t>
  </si>
  <si>
    <t>FV30067</t>
  </si>
  <si>
    <t>112762</t>
  </si>
  <si>
    <t>1N6AF0LY2DN112762</t>
  </si>
  <si>
    <t>JLCD19</t>
  </si>
  <si>
    <t>160277</t>
  </si>
  <si>
    <t>NM0LS7AN2DT160277</t>
  </si>
  <si>
    <t>FV30065</t>
  </si>
  <si>
    <t>513562</t>
  </si>
  <si>
    <t>1C6RR6KT7DS513562</t>
  </si>
  <si>
    <t>Ram, 1500, Express; ST; Tradesman, V8, 5.7L</t>
  </si>
  <si>
    <t>Ram, 1500, Express; ST; Tradesman</t>
  </si>
  <si>
    <t>PDC827</t>
  </si>
  <si>
    <t>693286</t>
  </si>
  <si>
    <t>1C6RR6GT8DS693286</t>
  </si>
  <si>
    <t>Ram, 1500, SLT, V8, 5.7L</t>
  </si>
  <si>
    <t>LTI242</t>
  </si>
  <si>
    <t>110194</t>
  </si>
  <si>
    <t>1N6AF0LY3DN110194</t>
  </si>
  <si>
    <t>2B-0297</t>
  </si>
  <si>
    <t>110101</t>
  </si>
  <si>
    <t>1GCZGTBG8D1110101</t>
  </si>
  <si>
    <t>FV30082</t>
  </si>
  <si>
    <t>154177</t>
  </si>
  <si>
    <t>NM0LS7AN1DT154177</t>
  </si>
  <si>
    <t>S7A     TRANSIT CONN</t>
  </si>
  <si>
    <t>V107DX</t>
  </si>
  <si>
    <t>762520</t>
  </si>
  <si>
    <t xml:space="preserve">350 </t>
  </si>
  <si>
    <t>CLEARWATER</t>
  </si>
  <si>
    <t>33765</t>
  </si>
  <si>
    <t>3FRNF6HD0DV762520</t>
  </si>
  <si>
    <t>F-650</t>
  </si>
  <si>
    <t>F-650 GAS</t>
  </si>
  <si>
    <t>Ford, F-650V10, 6.8L</t>
  </si>
  <si>
    <t>Ford, F-650</t>
  </si>
  <si>
    <t>Y17JNQ</t>
  </si>
  <si>
    <t>F24480</t>
  </si>
  <si>
    <t>1FTMF1CM8DKF24480</t>
  </si>
  <si>
    <t>F1C     F-150</t>
  </si>
  <si>
    <t>Ford, F-150, STX; XL; XLT, V6, 3.7L; FFV</t>
  </si>
  <si>
    <t>CJXH74</t>
  </si>
  <si>
    <t>136500</t>
  </si>
  <si>
    <t>1GCSGAFX9D1136500</t>
  </si>
  <si>
    <t>NIV277</t>
  </si>
  <si>
    <t>S54657</t>
  </si>
  <si>
    <t>5PVNJ8JV2D4S54657</t>
  </si>
  <si>
    <t>HINO</t>
  </si>
  <si>
    <t>268</t>
  </si>
  <si>
    <t>268     268</t>
  </si>
  <si>
    <t>Hino, 268L6, 7.6L</t>
  </si>
  <si>
    <t>Hino, 268</t>
  </si>
  <si>
    <t>JA2401</t>
  </si>
  <si>
    <t>B09604</t>
  </si>
  <si>
    <t>1FDWE3FL4DDB09604</t>
  </si>
  <si>
    <t>E3F     E-350 CUTAWA</t>
  </si>
  <si>
    <t>Ford, Econoline, Base, V8, 5.4L (330 CID); FFV; SOHC 16V; EFI</t>
  </si>
  <si>
    <t>45094H2</t>
  </si>
  <si>
    <t>B16722</t>
  </si>
  <si>
    <t>1FTNE2EW4DDB16722</t>
  </si>
  <si>
    <t>FGM3370</t>
  </si>
  <si>
    <t>032230</t>
  </si>
  <si>
    <t>3HAMMAAL7EL032230</t>
  </si>
  <si>
    <t>DURASTAR 4300</t>
  </si>
  <si>
    <t>2014</t>
  </si>
  <si>
    <t>International, Durastar 4300L6, 7.6L (466 CID)</t>
  </si>
  <si>
    <t>International, Durastar 4300</t>
  </si>
  <si>
    <t>Idealease</t>
  </si>
  <si>
    <t>122505</t>
  </si>
  <si>
    <t>1GCZGTCG4E1122505</t>
  </si>
  <si>
    <t>FV30076</t>
  </si>
  <si>
    <t>116175</t>
  </si>
  <si>
    <t>1GC0CVCG8EF116175</t>
  </si>
  <si>
    <t>JA2363</t>
  </si>
  <si>
    <t>913050</t>
  </si>
  <si>
    <t>1GTW7FCA0E1913050</t>
  </si>
  <si>
    <t>SAVANA 2500</t>
  </si>
  <si>
    <t>Gmc, Savana, Base, V8, 4.8L; FFV; SFI</t>
  </si>
  <si>
    <t>PKM673</t>
  </si>
  <si>
    <t>275734</t>
  </si>
  <si>
    <t>1C6RR6GTXES275734</t>
  </si>
  <si>
    <t>FV30077</t>
  </si>
  <si>
    <t>902324</t>
  </si>
  <si>
    <t xml:space="preserve">456 </t>
  </si>
  <si>
    <t>HALETHORPE</t>
  </si>
  <si>
    <t>21227</t>
  </si>
  <si>
    <t>JALE5W166E7902324</t>
  </si>
  <si>
    <t>NRR</t>
  </si>
  <si>
    <t>IS      NRR</t>
  </si>
  <si>
    <t>Isuzu, NrrL4, 5.2L; Turbo-Intercooler</t>
  </si>
  <si>
    <t>Isuzu, Nrr</t>
  </si>
  <si>
    <t>8DG4801</t>
  </si>
  <si>
    <t>128117</t>
  </si>
  <si>
    <t>1C6RR6GT8ES128117</t>
  </si>
  <si>
    <t>FV30068</t>
  </si>
  <si>
    <t>364224</t>
  </si>
  <si>
    <t>1C6RR6GT5ES364224</t>
  </si>
  <si>
    <t>KWK997</t>
  </si>
  <si>
    <t>156392</t>
  </si>
  <si>
    <t>1GCWGFCA0E115639X</t>
  </si>
  <si>
    <t>FV30092</t>
  </si>
  <si>
    <t>902549</t>
  </si>
  <si>
    <t>JALE5W168E7902549</t>
  </si>
  <si>
    <t>NU354   NRR</t>
  </si>
  <si>
    <t>5BXO991</t>
  </si>
  <si>
    <t>119793</t>
  </si>
  <si>
    <t>1GTW7FCA9E111979X</t>
  </si>
  <si>
    <t>NEQ497</t>
  </si>
  <si>
    <t>149264</t>
  </si>
  <si>
    <t>1GCZGTCG0E114926X</t>
  </si>
  <si>
    <t>FV30080</t>
  </si>
  <si>
    <t>902044</t>
  </si>
  <si>
    <t>1GTW7FCA5E190204X</t>
  </si>
  <si>
    <t>PMV259</t>
  </si>
  <si>
    <t>910061</t>
  </si>
  <si>
    <t>1GTW7FCA1E191006X</t>
  </si>
  <si>
    <t>FV30091</t>
  </si>
  <si>
    <t>190665</t>
  </si>
  <si>
    <t>1GCSGAFX1E119066X</t>
  </si>
  <si>
    <t>EXPRESS 1500 CARGO</t>
  </si>
  <si>
    <t>FV30090</t>
  </si>
  <si>
    <t>108789</t>
  </si>
  <si>
    <t>1N6AF0LY0EN108789</t>
  </si>
  <si>
    <t>61314   NV CARGO NV2</t>
  </si>
  <si>
    <t>2B-0294</t>
  </si>
  <si>
    <t>149726</t>
  </si>
  <si>
    <t xml:space="preserve">120 </t>
  </si>
  <si>
    <t>WINSTON SALEM</t>
  </si>
  <si>
    <t>27103</t>
  </si>
  <si>
    <t>1GCWGFBAXE1149726</t>
  </si>
  <si>
    <t>JA2368</t>
  </si>
  <si>
    <t>912106</t>
  </si>
  <si>
    <t>1GTW7FCA7E191210X</t>
  </si>
  <si>
    <t>FV30063</t>
  </si>
  <si>
    <t>913800</t>
  </si>
  <si>
    <t xml:space="preserve">457 </t>
  </si>
  <si>
    <t>FREDERICK</t>
  </si>
  <si>
    <t>21705</t>
  </si>
  <si>
    <t>1GTW7FCA6E1913800</t>
  </si>
  <si>
    <t>TG23705 SAVANA 2500</t>
  </si>
  <si>
    <t>8DG4833</t>
  </si>
  <si>
    <t>904011</t>
  </si>
  <si>
    <t>1GTW7FCA0E190401X</t>
  </si>
  <si>
    <t>FV30087</t>
  </si>
  <si>
    <t>132550</t>
  </si>
  <si>
    <t>1GT01ZCG4EF132550</t>
  </si>
  <si>
    <t>TC20743 SIERRA 2500H</t>
  </si>
  <si>
    <t>Gmc, Sierra, Work Truck, V8, 6.0L; FFV</t>
  </si>
  <si>
    <t>Gmc, Sierra, Work Truck</t>
  </si>
  <si>
    <t>11757UA</t>
  </si>
  <si>
    <t>145951</t>
  </si>
  <si>
    <t>1G1115SLXEU145951</t>
  </si>
  <si>
    <t>IMPALA</t>
  </si>
  <si>
    <t>Chevrolet, Impala, 1LT, L4, 2.5L; VVT</t>
  </si>
  <si>
    <t>Chevrolet, Impala, 1LT</t>
  </si>
  <si>
    <t>NYM277</t>
  </si>
  <si>
    <t>144719</t>
  </si>
  <si>
    <t>1GTW7FCA1E114471X</t>
  </si>
  <si>
    <t>NQL538</t>
  </si>
  <si>
    <t>136078</t>
  </si>
  <si>
    <t>1GCWGFCG9E1136078</t>
  </si>
  <si>
    <t>V011DA</t>
  </si>
  <si>
    <t>207247</t>
  </si>
  <si>
    <t>1GCWGFBA4E1207247</t>
  </si>
  <si>
    <t>JA2366</t>
  </si>
  <si>
    <t>523207</t>
  </si>
  <si>
    <t>3HAMMMML4FL523207</t>
  </si>
  <si>
    <t>2015</t>
  </si>
  <si>
    <t>International, Durastar 4300L6, 6.7L</t>
  </si>
  <si>
    <t>523208</t>
  </si>
  <si>
    <t>3HAMMMML4FL523208</t>
  </si>
  <si>
    <t>4300 INTL</t>
  </si>
  <si>
    <t>24' STRAIGHT TRUCK</t>
  </si>
  <si>
    <t>568254</t>
  </si>
  <si>
    <t>1HSHWSNN4FH568254</t>
  </si>
  <si>
    <t>TRANSTAR 8600</t>
  </si>
  <si>
    <t>International, Transtar 8600L6, 12.4L</t>
  </si>
  <si>
    <t>International, Transtar 8600</t>
  </si>
  <si>
    <t>A68536</t>
  </si>
  <si>
    <t>1FT7W2A61FEA68539</t>
  </si>
  <si>
    <t>W2A     F-250</t>
  </si>
  <si>
    <t>Ford, F-250, XL; Platinum; XLT; Lariat; King Ranch; Limited, V8, 6.2L; FFV</t>
  </si>
  <si>
    <t>Ford, F-250, XL; Platinum; XLT; Lariat; King Ranch; Limited</t>
  </si>
  <si>
    <t>LKY5533</t>
  </si>
  <si>
    <t>101087</t>
  </si>
  <si>
    <t>1GCWGFFF5F110108X</t>
  </si>
  <si>
    <t>Chevrolet, Express, Work Van, V8, 4.8L; FFV</t>
  </si>
  <si>
    <t>P531304</t>
  </si>
  <si>
    <t>A68539</t>
  </si>
  <si>
    <t>1FT7W2A61FEA6853X</t>
  </si>
  <si>
    <t>DTK1236</t>
  </si>
  <si>
    <t>278044</t>
  </si>
  <si>
    <t>1GCWGFFF5F127804X</t>
  </si>
  <si>
    <t>MGE299</t>
  </si>
  <si>
    <t>HF4238</t>
  </si>
  <si>
    <t>1FVACWDT2FHGF4238</t>
  </si>
  <si>
    <t>M2106ME M2-106-MEX</t>
  </si>
  <si>
    <t>Freightliner, M2 106 Medium DutyL6, 6.7L</t>
  </si>
  <si>
    <t>443316</t>
  </si>
  <si>
    <t>1GCNCPEC8FZ443316</t>
  </si>
  <si>
    <t>CC15543 SILVERADO 15</t>
  </si>
  <si>
    <t>Chevrolet, Silverado, Work Truck, V8, 5.3L; FFV; VVT</t>
  </si>
  <si>
    <t>JLCD22</t>
  </si>
  <si>
    <t>118486</t>
  </si>
  <si>
    <t>1GTW7FCFXF111848X</t>
  </si>
  <si>
    <t>Gmc, Savana, Base, V8, 4.8L; FFV</t>
  </si>
  <si>
    <t>NQL537</t>
  </si>
  <si>
    <t>803712</t>
  </si>
  <si>
    <t>1N6AF0KY7FN803712</t>
  </si>
  <si>
    <t>67115   NV200</t>
  </si>
  <si>
    <t>2B-0304</t>
  </si>
  <si>
    <t>115556</t>
  </si>
  <si>
    <t>3GCUKREC7FG11555X</t>
  </si>
  <si>
    <t>SILVERADO 1500 CC</t>
  </si>
  <si>
    <t>Chevrolet, Silverado, LT, V8, 5.3L; FFV; VVT</t>
  </si>
  <si>
    <t>MNW557</t>
  </si>
  <si>
    <t>808896</t>
  </si>
  <si>
    <t>1N6AF0KY2FN808896</t>
  </si>
  <si>
    <t>61115   NV CARGO NV2</t>
  </si>
  <si>
    <t>2B-0300</t>
  </si>
  <si>
    <t>302090</t>
  </si>
  <si>
    <t>JALE5W167F7302090</t>
  </si>
  <si>
    <t>FE304   NPR</t>
  </si>
  <si>
    <t>P501704</t>
  </si>
  <si>
    <t>275786</t>
  </si>
  <si>
    <t>1GCWGFCF6F127578X</t>
  </si>
  <si>
    <t>QQX951</t>
  </si>
  <si>
    <t>808940</t>
  </si>
  <si>
    <t>1N6AF0LY3FN808940</t>
  </si>
  <si>
    <t>2B-0291</t>
  </si>
  <si>
    <t>607559</t>
  </si>
  <si>
    <t>1C6RR6GT1FS60755X</t>
  </si>
  <si>
    <t>FV30088</t>
  </si>
  <si>
    <t>631532</t>
  </si>
  <si>
    <t>3C6JR7DT4FG631532</t>
  </si>
  <si>
    <t>DS1H98  1500</t>
  </si>
  <si>
    <t>8BKE652</t>
  </si>
  <si>
    <t>101414</t>
  </si>
  <si>
    <t>1GCWGFFF5F1101414</t>
  </si>
  <si>
    <t>115654</t>
  </si>
  <si>
    <t>1GB2CUEG9FZ115654</t>
  </si>
  <si>
    <t>CC25743 SILVERADO 25</t>
  </si>
  <si>
    <t>FBX7794</t>
  </si>
  <si>
    <t>134228</t>
  </si>
  <si>
    <t>1GB3G4CG7F1134228</t>
  </si>
  <si>
    <t>CG33405 EXPRESS 3500</t>
  </si>
  <si>
    <t>Chevrolet, Express, Work Van 177 in. WB, V8, 6.0L; FFV</t>
  </si>
  <si>
    <t>Chevrolet, Express, Work Van 177 in. WB</t>
  </si>
  <si>
    <t>P6504247</t>
  </si>
  <si>
    <t>310627</t>
  </si>
  <si>
    <t>1GTN1TEH4FZ310627</t>
  </si>
  <si>
    <t>TC15543 SIERRA 1500</t>
  </si>
  <si>
    <t>Gmc, Sierra, Base, V6, 4.3L; FFV; VVT</t>
  </si>
  <si>
    <t>Gmc, Sierra, Base</t>
  </si>
  <si>
    <t>V033DA</t>
  </si>
  <si>
    <t>511876</t>
  </si>
  <si>
    <t>3C6TRVDG1FE511876</t>
  </si>
  <si>
    <t>PROMASTER 2500</t>
  </si>
  <si>
    <t>VF2L13  PROMASTER 25</t>
  </si>
  <si>
    <t>Ram, Promaster 2500, High Roof 159WB, V6, 3.6L; FFV; DOHC</t>
  </si>
  <si>
    <t>Ram, Promaster 2500, High Roof 159WB</t>
  </si>
  <si>
    <t>P650430</t>
  </si>
  <si>
    <t>B83002</t>
  </si>
  <si>
    <t>1FDUF5GY6FEB83002</t>
  </si>
  <si>
    <t>F-550</t>
  </si>
  <si>
    <t>F5G     F-550 CHASSI</t>
  </si>
  <si>
    <t>Ford, F-550V10, 6.8L; EFI</t>
  </si>
  <si>
    <t>Ford, F-550</t>
  </si>
  <si>
    <t>H335589</t>
  </si>
  <si>
    <t>S5886</t>
  </si>
  <si>
    <t xml:space="preserve">160 </t>
  </si>
  <si>
    <t>LA VERGNE</t>
  </si>
  <si>
    <t>37086</t>
  </si>
  <si>
    <t>5PVNJ8JV1F4S58864</t>
  </si>
  <si>
    <t>H461387</t>
  </si>
  <si>
    <t>248733</t>
  </si>
  <si>
    <t>1GCWGBFF7G124873X</t>
  </si>
  <si>
    <t>2016</t>
  </si>
  <si>
    <t>PMV564</t>
  </si>
  <si>
    <t>164855</t>
  </si>
  <si>
    <t>1GCWGAFF7G1164857</t>
  </si>
  <si>
    <t>164857</t>
  </si>
  <si>
    <t>1GCWGAFF7G116485X</t>
  </si>
  <si>
    <t>JM6472</t>
  </si>
  <si>
    <t>809479</t>
  </si>
  <si>
    <t>1N6AF0KY0GN809479</t>
  </si>
  <si>
    <t>61116   NV CARGO NV2</t>
  </si>
  <si>
    <t>2B-0292</t>
  </si>
  <si>
    <t>143686</t>
  </si>
  <si>
    <t>1C6RR6GG4GS14368X</t>
  </si>
  <si>
    <t>Ram, 1500, SLT, V6, 3.6L; FFV; DOHC</t>
  </si>
  <si>
    <t>FV30085</t>
  </si>
  <si>
    <t>581191</t>
  </si>
  <si>
    <t>3BKJHM6X6GF581191</t>
  </si>
  <si>
    <t>KENWORTH</t>
  </si>
  <si>
    <t>K370</t>
  </si>
  <si>
    <t>.       K370</t>
  </si>
  <si>
    <t>Kenworth, K370L6, 6.7L</t>
  </si>
  <si>
    <t>Kenworth, K370</t>
  </si>
  <si>
    <t>JH8850</t>
  </si>
  <si>
    <t>227249</t>
  </si>
  <si>
    <t>1C6RR6GG8GS22724X</t>
  </si>
  <si>
    <t>FV30058</t>
  </si>
  <si>
    <t>A02300</t>
  </si>
  <si>
    <t>1FTBF2A65GEA0230X</t>
  </si>
  <si>
    <t>GZT9137</t>
  </si>
  <si>
    <t>262370</t>
  </si>
  <si>
    <t>1C6RR6GG2GS26237X</t>
  </si>
  <si>
    <t>FV30078</t>
  </si>
  <si>
    <t>134851</t>
  </si>
  <si>
    <t>1GCWGAFFXG113485X</t>
  </si>
  <si>
    <t>NEP443</t>
  </si>
  <si>
    <t>144029</t>
  </si>
  <si>
    <t>1C6RR6GTXGS14402X</t>
  </si>
  <si>
    <t>NEP148</t>
  </si>
  <si>
    <t>129870</t>
  </si>
  <si>
    <t>1GCWGAFF0G112987X</t>
  </si>
  <si>
    <t>FV30071</t>
  </si>
  <si>
    <t>171812</t>
  </si>
  <si>
    <t>1GCWGAFF9G117181X</t>
  </si>
  <si>
    <t>NEP393</t>
  </si>
  <si>
    <t>163351</t>
  </si>
  <si>
    <t>1C6RR6GG7GS16335X</t>
  </si>
  <si>
    <t>FV30064</t>
  </si>
  <si>
    <t>003308</t>
  </si>
  <si>
    <t>JHHRDM2H6GK003308</t>
  </si>
  <si>
    <t>195</t>
  </si>
  <si>
    <t>195     195.</t>
  </si>
  <si>
    <t>Hino, 195L4, 5.0L</t>
  </si>
  <si>
    <t>Hino, 195</t>
  </si>
  <si>
    <t>V143DX</t>
  </si>
  <si>
    <t>811131</t>
  </si>
  <si>
    <t>1N6AF0KY3GN811131</t>
  </si>
  <si>
    <t>2B-0296</t>
  </si>
  <si>
    <t>311240</t>
  </si>
  <si>
    <t>1C6RR6GT9GS31124X</t>
  </si>
  <si>
    <t>AYS627</t>
  </si>
  <si>
    <t>130203</t>
  </si>
  <si>
    <t>1GCWGAFFXG113020X</t>
  </si>
  <si>
    <t>FV30084</t>
  </si>
  <si>
    <t>182156</t>
  </si>
  <si>
    <t>1C6RR6LT1GS18215X</t>
  </si>
  <si>
    <t>1500 CREW</t>
  </si>
  <si>
    <t>FV30062</t>
  </si>
  <si>
    <t>807821</t>
  </si>
  <si>
    <t>1N6AF0LYXGN807821</t>
  </si>
  <si>
    <t>2B-0305</t>
  </si>
  <si>
    <t>240404</t>
  </si>
  <si>
    <t>1C6RR6GT8GS24040X</t>
  </si>
  <si>
    <t>FV30095</t>
  </si>
  <si>
    <t>301019</t>
  </si>
  <si>
    <t>JALE5W165G7301019</t>
  </si>
  <si>
    <t>48406TB</t>
  </si>
  <si>
    <t>257147</t>
  </si>
  <si>
    <t>1C6RR6GT0GS25714X</t>
  </si>
  <si>
    <t>PQV619</t>
  </si>
  <si>
    <t>301022</t>
  </si>
  <si>
    <t>JALE5W165G7301022</t>
  </si>
  <si>
    <t>48413TB</t>
  </si>
  <si>
    <t>A34354</t>
  </si>
  <si>
    <t>1FTYR1ZM4GKA34350</t>
  </si>
  <si>
    <t>TRANSIT VAN</t>
  </si>
  <si>
    <t>R1Z     TRANSIT-250</t>
  </si>
  <si>
    <t>Ford, Transit Van, Base, V6, 3.7L; FFV; DOHC 24V</t>
  </si>
  <si>
    <t>Ford, Transit Van, Base</t>
  </si>
  <si>
    <t>A34350</t>
  </si>
  <si>
    <t>1FTYR1ZM4GKA3435X</t>
  </si>
  <si>
    <t>ZKL5875</t>
  </si>
  <si>
    <t>A31157</t>
  </si>
  <si>
    <t>1FDRF3GTXGEA31157</t>
  </si>
  <si>
    <t>F3G     F-350 CHASSI</t>
  </si>
  <si>
    <t>Ford, F-350, XL; XLT, V8, 6.7L; Turbo</t>
  </si>
  <si>
    <t>GGB0488</t>
  </si>
  <si>
    <t>020403</t>
  </si>
  <si>
    <t>1TTF532C6H3020403</t>
  </si>
  <si>
    <t>TRANSCRAFT</t>
  </si>
  <si>
    <t>53' FLATBED CURTAIN</t>
  </si>
  <si>
    <t>2017</t>
  </si>
  <si>
    <t>Transcraft, 53' Flatbed Curtain</t>
  </si>
  <si>
    <t>130788</t>
  </si>
  <si>
    <t>1GCWGAFF7H113078X</t>
  </si>
  <si>
    <t>PMV203</t>
  </si>
  <si>
    <t>300433</t>
  </si>
  <si>
    <t>21704</t>
  </si>
  <si>
    <t>JALE5W168H7300433</t>
  </si>
  <si>
    <t>7DT5624</t>
  </si>
  <si>
    <t>802879</t>
  </si>
  <si>
    <t>1N6AF0KY1HN802879</t>
  </si>
  <si>
    <t>61117   NV CARGO NV2</t>
  </si>
  <si>
    <t>2B-0293</t>
  </si>
  <si>
    <t>HY0299</t>
  </si>
  <si>
    <t>1FVACWDT6HHHY0299</t>
  </si>
  <si>
    <t>M2  106 M2 -106</t>
  </si>
  <si>
    <t>HH1168</t>
  </si>
  <si>
    <t>549880</t>
  </si>
  <si>
    <t>1C6RR6GT5HS54988X</t>
  </si>
  <si>
    <t>FV30097</t>
  </si>
  <si>
    <t>11459</t>
  </si>
  <si>
    <t>1GB0GRFG4H1311459</t>
  </si>
  <si>
    <t>Chevrolet, Express, Work Van 139 in. WB, V8, 6.0L; FFV</t>
  </si>
  <si>
    <t>Chevrolet, Express, Work Van 139 in. WB</t>
  </si>
  <si>
    <t>4DM6646</t>
  </si>
  <si>
    <t>803991</t>
  </si>
  <si>
    <t>1C6RR6GGXHS80399X</t>
  </si>
  <si>
    <t>FV30089</t>
  </si>
  <si>
    <t>747742</t>
  </si>
  <si>
    <t>1N6ADDEV2HN747740</t>
  </si>
  <si>
    <t>32117   FRONTIER</t>
  </si>
  <si>
    <t>Nissan, 32117   Frontier</t>
  </si>
  <si>
    <t>ZNR9216</t>
  </si>
  <si>
    <t>747740</t>
  </si>
  <si>
    <t>1N6AD0EV2HN74774X</t>
  </si>
  <si>
    <t>FRONTIER</t>
  </si>
  <si>
    <t>Nissan, Frontier, S; SL; Pro-4X; SV, V6, 4.0L; DOHC 24V</t>
  </si>
  <si>
    <t>Nissan, Frontier, S; SL; Pro-4X; SV</t>
  </si>
  <si>
    <t>ZKY5601</t>
  </si>
  <si>
    <t>807622</t>
  </si>
  <si>
    <t>1N6AF0LY2HN807622</t>
  </si>
  <si>
    <t>NV350 U NV350 URVAN-</t>
  </si>
  <si>
    <t>2B0311</t>
  </si>
  <si>
    <t>535689</t>
  </si>
  <si>
    <t>1C6RR6GT0HS53568X</t>
  </si>
  <si>
    <t>PJN654</t>
  </si>
  <si>
    <t>523808</t>
  </si>
  <si>
    <t>1C6RR6GTXHS52380X</t>
  </si>
  <si>
    <t>FV30094</t>
  </si>
  <si>
    <t>511752</t>
  </si>
  <si>
    <t>1C6RR6FT2HS51175X</t>
  </si>
  <si>
    <t>FV30096</t>
  </si>
  <si>
    <t>121790</t>
  </si>
  <si>
    <t>1GCWGBFF7H1121790</t>
  </si>
  <si>
    <t>JA2370</t>
  </si>
  <si>
    <t>525130</t>
  </si>
  <si>
    <t>3C6JR7DT9HG525130</t>
  </si>
  <si>
    <t>8BKE653</t>
  </si>
  <si>
    <t>509808</t>
  </si>
  <si>
    <t xml:space="preserve">351 </t>
  </si>
  <si>
    <t>FORT MYERS</t>
  </si>
  <si>
    <t>33967</t>
  </si>
  <si>
    <t>3C6TRVAG8HE509808</t>
  </si>
  <si>
    <t>PROMASTER 1500</t>
  </si>
  <si>
    <t>VF1L13  PROMASTER 15</t>
  </si>
  <si>
    <t>Ram, Promaster 1500, Low Roof 136WB, V6, 3.6L; FFV; DOHC</t>
  </si>
  <si>
    <t>Ram, Promaster 1500, Low Roof 136WB</t>
  </si>
  <si>
    <t>IUVX43</t>
  </si>
  <si>
    <t>245052</t>
  </si>
  <si>
    <t>1GB3CYCG2HF245052</t>
  </si>
  <si>
    <t>CC35743 SILVERADO 35</t>
  </si>
  <si>
    <t>P644914</t>
  </si>
  <si>
    <t>180018</t>
  </si>
  <si>
    <t xml:space="preserve">445 </t>
  </si>
  <si>
    <t>NEWPORT NEWS</t>
  </si>
  <si>
    <t>23608</t>
  </si>
  <si>
    <t>1GCWGBFF3H1350662</t>
  </si>
  <si>
    <t>CG23705 EXPRESS 2500</t>
  </si>
  <si>
    <t>911692</t>
  </si>
  <si>
    <t>1GTW7AFFXH1911692</t>
  </si>
  <si>
    <t>TG23405 SAVANA 2500</t>
  </si>
  <si>
    <t>LIRJ88</t>
  </si>
  <si>
    <t>911238</t>
  </si>
  <si>
    <t>1GTW7AFFXH1911238</t>
  </si>
  <si>
    <t>KVTW19</t>
  </si>
  <si>
    <t>169062</t>
  </si>
  <si>
    <t>1C6RR6GT2JS16906X</t>
  </si>
  <si>
    <t>2018</t>
  </si>
  <si>
    <t>QWN756</t>
  </si>
  <si>
    <t>180014</t>
  </si>
  <si>
    <t xml:space="preserve">490 </t>
  </si>
  <si>
    <t>ALEXANDRIA-FAIRFAX</t>
  </si>
  <si>
    <t>1GNSKBKC1JR372571</t>
  </si>
  <si>
    <t>TAHOE</t>
  </si>
  <si>
    <t>CK15706 TAHOE</t>
  </si>
  <si>
    <t>Chevrolet, Tahoe, LT, V8, 5.3L; FFV; VVT</t>
  </si>
  <si>
    <t>Chevrolet, Tahoe, LT</t>
  </si>
  <si>
    <t>VUR7585</t>
  </si>
  <si>
    <t>G00145</t>
  </si>
  <si>
    <t>54DK6S168JSG00145</t>
  </si>
  <si>
    <t>FTRMT4  FTR</t>
  </si>
  <si>
    <t>Isuzu, FtrL4, 5.2L; Turbo-Intercooler</t>
  </si>
  <si>
    <t>48414TB</t>
  </si>
  <si>
    <t>180002</t>
  </si>
  <si>
    <t xml:space="preserve">190 </t>
  </si>
  <si>
    <t>27127</t>
  </si>
  <si>
    <t>1GNSKBKC7JR329451</t>
  </si>
  <si>
    <t>FDS1452</t>
  </si>
  <si>
    <t>180011</t>
  </si>
  <si>
    <t>1GNSKBKCXJR345689</t>
  </si>
  <si>
    <t>FDS1473</t>
  </si>
  <si>
    <t>180005</t>
  </si>
  <si>
    <t xml:space="preserve">192 </t>
  </si>
  <si>
    <t>3GTU2PEC6JG385259</t>
  </si>
  <si>
    <t>TK15543 SIERRA 1500</t>
  </si>
  <si>
    <t>Gmc, Sierra, Denali, V8, 5.3L; FFV; VVT</t>
  </si>
  <si>
    <t>Gmc, Sierra, Denali</t>
  </si>
  <si>
    <t>JC2609</t>
  </si>
  <si>
    <t>180010</t>
  </si>
  <si>
    <t>1GCWGBFP9J1276369</t>
  </si>
  <si>
    <t>Chevrolet, Express, Work Van, V6, 4.3L; FFV; VVT</t>
  </si>
  <si>
    <t>JC2526</t>
  </si>
  <si>
    <t>180009</t>
  </si>
  <si>
    <t>1GCWGBFP3J1285228</t>
  </si>
  <si>
    <t>JTXU34</t>
  </si>
  <si>
    <t>581956</t>
  </si>
  <si>
    <t>3BKJHM6X2K588195X</t>
  </si>
  <si>
    <t>K270 BOX TRUCK</t>
  </si>
  <si>
    <t>180003</t>
  </si>
  <si>
    <t>1GNSKBKC1JR329560</t>
  </si>
  <si>
    <t>FDS1453</t>
  </si>
  <si>
    <t>180007</t>
  </si>
  <si>
    <t>1GCWGBFP3J1285603</t>
  </si>
  <si>
    <t>P657431</t>
  </si>
  <si>
    <t>180012</t>
  </si>
  <si>
    <t xml:space="preserve">461 </t>
  </si>
  <si>
    <t>DE</t>
  </si>
  <si>
    <t>NEWARK</t>
  </si>
  <si>
    <t>19711</t>
  </si>
  <si>
    <t>54DKFS162JSG00934</t>
  </si>
  <si>
    <t>6500XD</t>
  </si>
  <si>
    <t>CT76503 6500XD LCF D</t>
  </si>
  <si>
    <t>Chevrolet, 6500xdL4, 5.2L; Turbo-Intercooler</t>
  </si>
  <si>
    <t>Chevrolet, 6500xd</t>
  </si>
  <si>
    <t>4DK1293</t>
  </si>
  <si>
    <t>180004</t>
  </si>
  <si>
    <t>3GTU2PEC2JG385257</t>
  </si>
  <si>
    <t>UXW6811</t>
  </si>
  <si>
    <t>180013</t>
  </si>
  <si>
    <t>54DKFS164JSG01874</t>
  </si>
  <si>
    <t>18719UA</t>
  </si>
  <si>
    <t>907178</t>
  </si>
  <si>
    <t>1GCWGAFG0J1907178</t>
  </si>
  <si>
    <t>ZNB9351</t>
  </si>
  <si>
    <t>180017</t>
  </si>
  <si>
    <t>1N6AF0LY5JN808124</t>
  </si>
  <si>
    <t>62518   NV CARGO NV2</t>
  </si>
  <si>
    <t>2B-0485</t>
  </si>
  <si>
    <t>180006</t>
  </si>
  <si>
    <t>WBA2N1C50JVC28866</t>
  </si>
  <si>
    <t>BMW</t>
  </si>
  <si>
    <t>2 SERIES</t>
  </si>
  <si>
    <t>M240 I (A8)   182F</t>
  </si>
  <si>
    <t>Bmw, 2 Series, M240i, L6, 3.0L; Turbo</t>
  </si>
  <si>
    <t>Bmw, 2 Series, M240i</t>
  </si>
  <si>
    <t>FDW3647</t>
  </si>
  <si>
    <t>180001</t>
  </si>
  <si>
    <t xml:space="preserve">910 </t>
  </si>
  <si>
    <t>1GNSKBKC7JR330194</t>
  </si>
  <si>
    <t>V100FB</t>
  </si>
  <si>
    <t>343346</t>
  </si>
  <si>
    <t>1GCWGBFG4J1343346</t>
  </si>
  <si>
    <t>JL3071</t>
  </si>
  <si>
    <t>180016</t>
  </si>
  <si>
    <t>1GCWGBFP4J1225362</t>
  </si>
  <si>
    <t>8535H16</t>
  </si>
  <si>
    <t>180015</t>
  </si>
  <si>
    <t>1GCWGBFP1J1338489</t>
  </si>
  <si>
    <t>UA16074</t>
  </si>
  <si>
    <t>581951</t>
  </si>
  <si>
    <t>3BKJHM6X2KF581956</t>
  </si>
  <si>
    <t>2019</t>
  </si>
  <si>
    <t>JS5726</t>
  </si>
  <si>
    <t>G01199</t>
  </si>
  <si>
    <t>54DKFS161KSG01199</t>
  </si>
  <si>
    <t>CT77603 6500XD LCF D</t>
  </si>
  <si>
    <t>P675192</t>
  </si>
  <si>
    <t>156526</t>
  </si>
  <si>
    <t>1GC1CREG7KF156526</t>
  </si>
  <si>
    <t>CC25943 SILVERADO 25</t>
  </si>
  <si>
    <t>JL6342</t>
  </si>
  <si>
    <t>G00294</t>
  </si>
  <si>
    <t>54DK6S161KSG00294</t>
  </si>
  <si>
    <t>MT354   FTR</t>
  </si>
  <si>
    <t>UA35233</t>
  </si>
  <si>
    <t>804356</t>
  </si>
  <si>
    <t>1N6BF0LY9KN804356</t>
  </si>
  <si>
    <t>61219   NV CARGO NV2</t>
  </si>
  <si>
    <t>Nissan, Nv2500hd, S; SV, V6, 4.0L</t>
  </si>
  <si>
    <t>KZGB38</t>
  </si>
  <si>
    <t>301442</t>
  </si>
  <si>
    <t>2NKHHM6X7KM301442</t>
  </si>
  <si>
    <t>T370</t>
  </si>
  <si>
    <t>T370    T370</t>
  </si>
  <si>
    <t>Kenworth, T370L6, 6.7L</t>
  </si>
  <si>
    <t>Kenworth, T370</t>
  </si>
  <si>
    <t>YA152107</t>
  </si>
  <si>
    <t>280151</t>
  </si>
  <si>
    <t>2NKHHJ6X1KM280151</t>
  </si>
  <si>
    <t>T270    T270</t>
  </si>
  <si>
    <t>Kenworth, T370L6, 8.9L</t>
  </si>
  <si>
    <t>2B-0859</t>
  </si>
  <si>
    <t>517532</t>
  </si>
  <si>
    <t>1N6AA1CJXKN517532</t>
  </si>
  <si>
    <t>TITAN</t>
  </si>
  <si>
    <t>36119   TITAN</t>
  </si>
  <si>
    <t>Nissan, Titan, S; SL; Pro-4X; SV; Platinum Reserve, V8, 5.6L</t>
  </si>
  <si>
    <t>Nissan, Titan, S; SL; Pro-4X; SV; Platinum Reserve</t>
  </si>
  <si>
    <t>K69246</t>
  </si>
  <si>
    <t>3N6CM0KN6KK692462</t>
  </si>
  <si>
    <t>NV200</t>
  </si>
  <si>
    <t>Nissan, Nv200, S; SV, L4, 2.0L</t>
  </si>
  <si>
    <t>Nissan, Nv200, S; SV</t>
  </si>
  <si>
    <t>190004</t>
  </si>
  <si>
    <t>1GCWGBFG2K1251718</t>
  </si>
  <si>
    <t>4C9175</t>
  </si>
  <si>
    <t>54DK6S161KSG00411</t>
  </si>
  <si>
    <t>UA46280</t>
  </si>
  <si>
    <t>G01198</t>
  </si>
  <si>
    <t>54DKFS16XKSG01198</t>
  </si>
  <si>
    <t>LBZQ64</t>
  </si>
  <si>
    <t>G00678</t>
  </si>
  <si>
    <t>21703</t>
  </si>
  <si>
    <t>54DK6S168KSG00678</t>
  </si>
  <si>
    <t>8DT1377</t>
  </si>
  <si>
    <t>190001</t>
  </si>
  <si>
    <t>1GCWGBFG3K1254417</t>
  </si>
  <si>
    <t>UA27065</t>
  </si>
  <si>
    <t>190005</t>
  </si>
  <si>
    <t>1GCWGBFGXK1251918</t>
  </si>
  <si>
    <t>4C6778</t>
  </si>
  <si>
    <t>115829</t>
  </si>
  <si>
    <t>54DKFS164KSG01200</t>
  </si>
  <si>
    <t>CT73203 6500XD LCF D</t>
  </si>
  <si>
    <t>SPEC 1</t>
  </si>
  <si>
    <t>LCBR81</t>
  </si>
  <si>
    <t>119005</t>
  </si>
  <si>
    <t>1GC1CREG3KF119005</t>
  </si>
  <si>
    <t>LHY8992</t>
  </si>
  <si>
    <t>128167</t>
  </si>
  <si>
    <t>3GCUYEED3KG128167</t>
  </si>
  <si>
    <t>CK10543 SILVERADO 15</t>
  </si>
  <si>
    <t>Chevrolet, Silverado, RST, V8, 5.3L</t>
  </si>
  <si>
    <t>Chevrolet, Silverado, RST</t>
  </si>
  <si>
    <t>300504</t>
  </si>
  <si>
    <t>1GNERHKW3KJ300504</t>
  </si>
  <si>
    <t>TRAVERSE</t>
  </si>
  <si>
    <t>1NC56   TRAVERSE</t>
  </si>
  <si>
    <t>Chevrolet, Traverse, LT Leather, V6, 3.6L; DOHC</t>
  </si>
  <si>
    <t>Chevrolet, Traverse, LT Leather</t>
  </si>
  <si>
    <t>161058</t>
  </si>
  <si>
    <t>1GCUYEED9KZ161058</t>
  </si>
  <si>
    <t>803486</t>
  </si>
  <si>
    <t xml:space="preserve">358 </t>
  </si>
  <si>
    <t>PORT SAINT LUCIE</t>
  </si>
  <si>
    <t>34986</t>
  </si>
  <si>
    <t>1N6BF0LY6KN803486</t>
  </si>
  <si>
    <t>62019   NV CARGO NV2</t>
  </si>
  <si>
    <t>KZGB43</t>
  </si>
  <si>
    <t>190006</t>
  </si>
  <si>
    <t>1GCWGBFG8K1285484</t>
  </si>
  <si>
    <t>JN5894</t>
  </si>
  <si>
    <t>130543</t>
  </si>
  <si>
    <t>1GCUYEED4KZ130543</t>
  </si>
  <si>
    <t>141761</t>
  </si>
  <si>
    <t xml:space="preserve">140 </t>
  </si>
  <si>
    <t>WEST COLUMBIA</t>
  </si>
  <si>
    <t>29169</t>
  </si>
  <si>
    <t>1GCUYEED3KZ141761</t>
  </si>
  <si>
    <t>190002</t>
  </si>
  <si>
    <t>1GCWGBFG2K1251038</t>
  </si>
  <si>
    <t>214544</t>
  </si>
  <si>
    <t>3GCUYEEDXKG214544</t>
  </si>
  <si>
    <t>250706</t>
  </si>
  <si>
    <t>1GCWGAFB3K1250706</t>
  </si>
  <si>
    <t>316052</t>
  </si>
  <si>
    <t>1GCWGBFG4K1316052</t>
  </si>
  <si>
    <t>700</t>
  </si>
  <si>
    <t>320936</t>
  </si>
  <si>
    <t>1GCWGAFG4K1320936</t>
  </si>
  <si>
    <t>300794</t>
  </si>
  <si>
    <t>JALEEW166L7300794</t>
  </si>
  <si>
    <t>5500XD</t>
  </si>
  <si>
    <t>2020</t>
  </si>
  <si>
    <t>CT53043 5500HD LCF D</t>
  </si>
  <si>
    <t>Chevrolet, 5500xdL4, 5.2L; Turbo-Intercooler</t>
  </si>
  <si>
    <t>Chevrolet, 5500xd</t>
  </si>
  <si>
    <t>F585RH</t>
  </si>
  <si>
    <t>Branch</t>
  </si>
  <si>
    <t>Charleston</t>
  </si>
  <si>
    <t>New Truck</t>
  </si>
  <si>
    <t>Salvage Value</t>
  </si>
  <si>
    <t>1st Qtr 2020</t>
  </si>
  <si>
    <t>x</t>
  </si>
  <si>
    <t>1st Qtr 2020 New</t>
  </si>
  <si>
    <t>NO replacement Selling</t>
  </si>
  <si>
    <t>3rd Qtr 2020</t>
  </si>
  <si>
    <t>New</t>
  </si>
  <si>
    <t>Fl</t>
  </si>
  <si>
    <t>Ft Myers</t>
  </si>
  <si>
    <t xml:space="preserve">Comsense Licenses </t>
  </si>
  <si>
    <t>SIEM</t>
  </si>
  <si>
    <t>Core Firewalls</t>
  </si>
  <si>
    <t>MDM</t>
  </si>
  <si>
    <t>MFP/Scanner</t>
  </si>
  <si>
    <t>Computer</t>
  </si>
  <si>
    <t>Proposed Budget</t>
  </si>
  <si>
    <t xml:space="preserve">SE </t>
  </si>
  <si>
    <t>Software license True-ups (MS, Bluebeam, etc</t>
  </si>
  <si>
    <t>new</t>
  </si>
  <si>
    <t>Have they increased their use of the warehouse space?  Minimal product at purchase.</t>
  </si>
  <si>
    <t>New office space to combine facilities</t>
  </si>
  <si>
    <t>Combining A3 with Charlotte C&amp;B</t>
  </si>
  <si>
    <t>Lynchburg</t>
  </si>
  <si>
    <t>New 24' Box Truck (Replacement?)</t>
  </si>
  <si>
    <t>71841</t>
  </si>
  <si>
    <t>'64002</t>
  </si>
  <si>
    <t>'22505</t>
  </si>
  <si>
    <t>TBD</t>
  </si>
  <si>
    <t>Bradenton</t>
  </si>
  <si>
    <t>Security</t>
  </si>
  <si>
    <t>Safety</t>
  </si>
  <si>
    <t>Equipment Safety Systems</t>
  </si>
  <si>
    <t>New Van - Field Resources</t>
  </si>
  <si>
    <t>New Truck - Field Resources</t>
  </si>
  <si>
    <t>Service Van - NV200</t>
  </si>
  <si>
    <t>Due to age these should be replaced.  If not, we run the risk of unexpected expense to replace.</t>
  </si>
  <si>
    <t>New type of service van - $16K less than truck.</t>
  </si>
  <si>
    <t>Business Central</t>
  </si>
  <si>
    <t>Jet Reporting</t>
  </si>
  <si>
    <t>Tuscaloosa</t>
  </si>
  <si>
    <t>Huntsville</t>
  </si>
  <si>
    <t>Birmingham</t>
  </si>
  <si>
    <t>Winston-Salem</t>
  </si>
  <si>
    <t>TI improvements new office</t>
  </si>
  <si>
    <t>Rebuild press and sharpen dies</t>
  </si>
  <si>
    <t>Install truck</t>
  </si>
  <si>
    <t>Carts for up to 30 barcode scanning workstations on shop floor</t>
  </si>
  <si>
    <t>A3</t>
  </si>
  <si>
    <t>OTDR</t>
  </si>
  <si>
    <t>Ipads for operations</t>
  </si>
  <si>
    <t>Mircosoft upgrades</t>
  </si>
  <si>
    <t>SLC</t>
  </si>
  <si>
    <t>Pre-install equipment and vacuum</t>
  </si>
  <si>
    <t>Safety updates for manufacturing</t>
  </si>
  <si>
    <t>Nissan High Top Van (Replacement)</t>
  </si>
  <si>
    <t>Nissan High Top Van</t>
  </si>
  <si>
    <t>Access control equipment</t>
  </si>
  <si>
    <t>Access control and security camera system</t>
  </si>
  <si>
    <t>Laptops (new hires)</t>
  </si>
  <si>
    <t>Office furniture for new space</t>
  </si>
  <si>
    <t>Grind/epoxy back of warehouse</t>
  </si>
  <si>
    <t>Box truck with lift gate</t>
  </si>
  <si>
    <t>Barcode program for tracking shop floor</t>
  </si>
  <si>
    <t>Sales office carpeting</t>
  </si>
  <si>
    <t>Office furniture for Charlotte space</t>
  </si>
  <si>
    <t>Delivery van</t>
  </si>
  <si>
    <t>Delivery van (replacement)</t>
  </si>
  <si>
    <t>Development (E-comm, BPA, DW)</t>
  </si>
  <si>
    <t>Devices (tablets and barcode scanners) for up to 30 work stations on shop floor</t>
  </si>
  <si>
    <t>Dock leveler and dock edges</t>
  </si>
  <si>
    <t>Electric forklifts (2)</t>
  </si>
  <si>
    <t>Forklift safety lights</t>
  </si>
  <si>
    <t>Front of building signage</t>
  </si>
  <si>
    <t>Office furniture</t>
  </si>
  <si>
    <t>Tools - install, shop, and warehouse</t>
  </si>
  <si>
    <t>Tools - install</t>
  </si>
  <si>
    <t>Install van</t>
  </si>
  <si>
    <t>Install van (replacement)</t>
  </si>
  <si>
    <t>Laptops (replacements)</t>
  </si>
  <si>
    <t>Local IT equipment</t>
  </si>
  <si>
    <t>Misc true ups (Blue Beem etc.)</t>
  </si>
  <si>
    <t>Monitor upgrades (14)</t>
  </si>
  <si>
    <t>Delivery truck</t>
  </si>
  <si>
    <t>Hinge and strike dies</t>
  </si>
  <si>
    <t>Tools - new shop area and pre-install</t>
  </si>
  <si>
    <t>Pallet racking</t>
  </si>
  <si>
    <t>Tools - production shop</t>
  </si>
  <si>
    <t>Racking for warehouse</t>
  </si>
  <si>
    <t>Delivery truck (replacement)</t>
  </si>
  <si>
    <t>Shop truck</t>
  </si>
  <si>
    <t>Tools - shop</t>
  </si>
  <si>
    <t>Tools - install van</t>
  </si>
  <si>
    <t>Tools - techs</t>
  </si>
  <si>
    <t>Warehouse LED lighting - preinstall</t>
  </si>
  <si>
    <t>Wire racking for warehouse</t>
  </si>
  <si>
    <t>Hinge press die (5")</t>
  </si>
  <si>
    <t>Chain-link fence for tool crib</t>
  </si>
  <si>
    <t>Comsense licensing</t>
  </si>
  <si>
    <t>Ekahau software</t>
  </si>
  <si>
    <t>Electric forklift</t>
  </si>
  <si>
    <t>Electric forklift - LP</t>
  </si>
  <si>
    <t>Electric forklift - pre-install area</t>
  </si>
  <si>
    <t>Electric pallet jacks</t>
  </si>
  <si>
    <t>Fire sprinkler updates</t>
  </si>
  <si>
    <t>Fluke tester</t>
  </si>
  <si>
    <t>Fluke tester &amp; OTDR</t>
  </si>
  <si>
    <t>Fusion splicer</t>
  </si>
  <si>
    <t>Heavy duty truck (replacement)</t>
  </si>
  <si>
    <t>Install van - Nissan High Top (replacement)</t>
  </si>
  <si>
    <t>Pallet jacks, hardware ladders, hardware carts</t>
  </si>
  <si>
    <t xml:space="preserve">Pavement improvement </t>
  </si>
  <si>
    <t>PM truck</t>
  </si>
  <si>
    <t>Pre-Install area racking/cantilever</t>
  </si>
  <si>
    <t>Pre-install crane/vacuum</t>
  </si>
  <si>
    <t>Pre-install turn-tables (16)</t>
  </si>
  <si>
    <t>Pre-install turn-tables (8)</t>
  </si>
  <si>
    <t>Press machine rebuild</t>
  </si>
  <si>
    <t>Rack replacements - (240) beams</t>
  </si>
  <si>
    <t>Racking - new warehouse space</t>
  </si>
  <si>
    <t>Shrink wrap machine w/ scale - sized for doors</t>
  </si>
  <si>
    <t>Shrink wrap machine w/ scale - sized for hardware</t>
  </si>
  <si>
    <t>Switches and cabling for 10 sites</t>
  </si>
  <si>
    <t>Tech vehicle</t>
  </si>
  <si>
    <t>Truck (replacement)</t>
  </si>
  <si>
    <t>Vehicle lettering/shelving - (5) HMS vans and (1) box truck</t>
  </si>
  <si>
    <t>Warehouse fans - oversized</t>
  </si>
  <si>
    <t>Warehouse painting - hazard, walking, customer lines</t>
  </si>
  <si>
    <t>Warehouse racking - hardware area</t>
  </si>
  <si>
    <t>Warehouse/office LED lighting upgrade</t>
  </si>
  <si>
    <t>Welding curtain for new shop area</t>
  </si>
  <si>
    <t>Project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</si>
</sst>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mm/dd/yyyy"/>
    <numFmt numFmtId="167" formatCode="&quot;$&quot;#,##0.00;[Red]&quot;$&quot;\-#,##0.00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Georgia"/>
      <family val="2"/>
    </font>
    <font>
      <b/>
      <sz val="8"/>
      <color theme="1"/>
      <name val="Georgia"/>
      <family val="1"/>
    </font>
    <font>
      <sz val="10"/>
      <color theme="1"/>
      <name val="Georgia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Georgia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color theme="1"/>
      <name val="Georgia"/>
      <family val="1"/>
    </font>
    <font>
      <sz val="11"/>
      <color rgb="FFFF0000"/>
      <name val="Calibri"/>
      <family val="2"/>
      <scheme val="minor"/>
    </font>
    <font>
      <sz val="8"/>
      <color rgb="FFFF0000"/>
      <name val="Georg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0" fillId="0" borderId="0"/>
    <xf numFmtId="0" fontId="13" fillId="0" borderId="0"/>
  </cellStyleXfs>
  <cellXfs count="173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164" fontId="0" fillId="0" borderId="0" xfId="4" applyNumberFormat="1" applyFont="1"/>
    <xf numFmtId="37" fontId="0" fillId="0" borderId="0" xfId="4" applyNumberFormat="1" applyFont="1"/>
    <xf numFmtId="0" fontId="2" fillId="0" borderId="1" xfId="1" applyFont="1" applyBorder="1" applyAlignment="1">
      <alignment horizontal="center"/>
    </xf>
    <xf numFmtId="164" fontId="2" fillId="0" borderId="1" xfId="4" applyNumberFormat="1" applyFont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/>
    <xf numFmtId="41" fontId="0" fillId="0" borderId="0" xfId="4" applyNumberFormat="1" applyFont="1" applyFill="1"/>
    <xf numFmtId="0" fontId="1" fillId="0" borderId="0" xfId="1" applyFill="1" applyAlignment="1">
      <alignment wrapText="1"/>
    </xf>
    <xf numFmtId="164" fontId="0" fillId="0" borderId="0" xfId="4" applyNumberFormat="1" applyFont="1" applyFill="1"/>
    <xf numFmtId="164" fontId="2" fillId="0" borderId="2" xfId="4" applyNumberFormat="1" applyFont="1" applyBorder="1"/>
    <xf numFmtId="16" fontId="1" fillId="0" borderId="0" xfId="1" applyNumberFormat="1"/>
    <xf numFmtId="0" fontId="5" fillId="0" borderId="0" xfId="1" applyFont="1" applyFill="1" applyAlignment="1">
      <alignment horizontal="center"/>
    </xf>
    <xf numFmtId="0" fontId="5" fillId="0" borderId="0" xfId="1" applyFont="1" applyFill="1"/>
    <xf numFmtId="0" fontId="6" fillId="0" borderId="0" xfId="1" applyFont="1" applyAlignment="1">
      <alignment horizontal="left"/>
    </xf>
    <xf numFmtId="5" fontId="0" fillId="0" borderId="0" xfId="4" applyNumberFormat="1" applyFont="1"/>
    <xf numFmtId="0" fontId="0" fillId="0" borderId="3" xfId="0" applyBorder="1"/>
    <xf numFmtId="164" fontId="0" fillId="0" borderId="3" xfId="9" applyNumberFormat="1" applyFont="1" applyBorder="1" applyAlignment="1">
      <alignment horizontal="center"/>
    </xf>
    <xf numFmtId="164" fontId="0" fillId="0" borderId="3" xfId="9" applyNumberFormat="1" applyFont="1" applyBorder="1" applyAlignment="1">
      <alignment horizontal="left"/>
    </xf>
    <xf numFmtId="164" fontId="0" fillId="0" borderId="4" xfId="9" applyNumberFormat="1" applyFont="1" applyBorder="1" applyAlignment="1">
      <alignment horizontal="center"/>
    </xf>
    <xf numFmtId="0" fontId="0" fillId="0" borderId="4" xfId="0" applyBorder="1"/>
    <xf numFmtId="0" fontId="1" fillId="0" borderId="3" xfId="1" applyBorder="1" applyAlignment="1">
      <alignment horizontal="center"/>
    </xf>
    <xf numFmtId="0" fontId="1" fillId="0" borderId="3" xfId="1" applyBorder="1" applyAlignment="1">
      <alignment horizontal="left" indent="2"/>
    </xf>
    <xf numFmtId="165" fontId="0" fillId="0" borderId="3" xfId="9" applyNumberFormat="1" applyFont="1" applyBorder="1" applyAlignment="1"/>
    <xf numFmtId="0" fontId="0" fillId="0" borderId="3" xfId="0" applyBorder="1" applyAlignment="1">
      <alignment horizontal="left"/>
    </xf>
    <xf numFmtId="0" fontId="1" fillId="0" borderId="3" xfId="1" applyFill="1" applyBorder="1" applyAlignment="1">
      <alignment horizontal="center"/>
    </xf>
    <xf numFmtId="165" fontId="0" fillId="0" borderId="3" xfId="0" applyNumberFormat="1" applyBorder="1" applyAlignment="1"/>
    <xf numFmtId="0" fontId="0" fillId="0" borderId="0" xfId="0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5" fillId="0" borderId="0" xfId="1" applyFont="1" applyFill="1" applyAlignment="1">
      <alignment wrapText="1"/>
    </xf>
    <xf numFmtId="0" fontId="5" fillId="0" borderId="0" xfId="1" applyFont="1" applyAlignment="1">
      <alignment horizontal="left"/>
    </xf>
    <xf numFmtId="5" fontId="5" fillId="0" borderId="0" xfId="4" applyNumberFormat="1" applyFont="1"/>
    <xf numFmtId="37" fontId="5" fillId="0" borderId="0" xfId="4" applyNumberFormat="1" applyFont="1"/>
    <xf numFmtId="37" fontId="5" fillId="0" borderId="0" xfId="4" applyNumberFormat="1" applyFont="1" applyAlignment="1">
      <alignment horizontal="left"/>
    </xf>
    <xf numFmtId="0" fontId="7" fillId="0" borderId="1" xfId="1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5" fontId="5" fillId="0" borderId="0" xfId="9" applyNumberFormat="1" applyFont="1" applyAlignment="1"/>
    <xf numFmtId="0" fontId="5" fillId="0" borderId="0" xfId="0" applyFont="1" applyAlignment="1">
      <alignment vertical="center" wrapText="1"/>
    </xf>
    <xf numFmtId="0" fontId="5" fillId="0" borderId="0" xfId="1" applyFont="1" applyFill="1" applyAlignment="1">
      <alignment horizontal="left"/>
    </xf>
    <xf numFmtId="0" fontId="5" fillId="0" borderId="0" xfId="0" applyFont="1" applyAlignment="1">
      <alignment vertical="center"/>
    </xf>
    <xf numFmtId="5" fontId="5" fillId="0" borderId="0" xfId="9" applyNumberFormat="1" applyFont="1" applyAlignment="1">
      <alignment vertical="center" wrapText="1"/>
    </xf>
    <xf numFmtId="5" fontId="5" fillId="0" borderId="0" xfId="0" applyNumberFormat="1" applyFont="1" applyAlignment="1"/>
    <xf numFmtId="0" fontId="8" fillId="0" borderId="0" xfId="0" applyFont="1" applyAlignment="1">
      <alignment vertical="center"/>
    </xf>
    <xf numFmtId="5" fontId="5" fillId="0" borderId="0" xfId="4" applyNumberFormat="1" applyFont="1" applyFill="1"/>
    <xf numFmtId="5" fontId="5" fillId="2" borderId="0" xfId="4" applyNumberFormat="1" applyFont="1" applyFill="1"/>
    <xf numFmtId="0" fontId="5" fillId="0" borderId="0" xfId="1" applyFont="1" applyAlignment="1">
      <alignment horizontal="right"/>
    </xf>
    <xf numFmtId="16" fontId="5" fillId="0" borderId="0" xfId="1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1" applyAlignment="1">
      <alignment horizontal="right"/>
    </xf>
    <xf numFmtId="165" fontId="0" fillId="0" borderId="3" xfId="9" applyNumberFormat="1" applyFont="1" applyFill="1" applyBorder="1" applyAlignment="1"/>
    <xf numFmtId="5" fontId="7" fillId="0" borderId="1" xfId="4" applyNumberFormat="1" applyFont="1" applyBorder="1" applyAlignment="1">
      <alignment horizontal="left"/>
    </xf>
    <xf numFmtId="164" fontId="7" fillId="0" borderId="1" xfId="4" applyNumberFormat="1" applyFont="1" applyBorder="1" applyAlignment="1">
      <alignment horizontal="left"/>
    </xf>
    <xf numFmtId="0" fontId="1" fillId="0" borderId="0" xfId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1" applyFill="1" applyAlignment="1">
      <alignment horizontal="left"/>
    </xf>
    <xf numFmtId="0" fontId="1" fillId="0" borderId="5" xfId="1" applyBorder="1" applyAlignment="1">
      <alignment horizontal="center"/>
    </xf>
    <xf numFmtId="0" fontId="1" fillId="0" borderId="5" xfId="1" applyBorder="1"/>
    <xf numFmtId="0" fontId="6" fillId="0" borderId="5" xfId="1" applyFont="1" applyBorder="1" applyAlignment="1">
      <alignment horizontal="left"/>
    </xf>
    <xf numFmtId="5" fontId="7" fillId="0" borderId="5" xfId="4" applyNumberFormat="1" applyFont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11" fillId="0" borderId="0" xfId="10" applyFont="1" applyAlignment="1"/>
    <xf numFmtId="0" fontId="11" fillId="0" borderId="0" xfId="10" applyFont="1" applyAlignment="1">
      <alignment horizontal="center" wrapText="1"/>
    </xf>
    <xf numFmtId="0" fontId="11" fillId="0" borderId="0" xfId="10" applyFont="1" applyFill="1" applyAlignment="1"/>
    <xf numFmtId="165" fontId="11" fillId="0" borderId="0" xfId="10" applyNumberFormat="1" applyFont="1" applyFill="1" applyAlignment="1"/>
    <xf numFmtId="166" fontId="11" fillId="0" borderId="0" xfId="10" applyNumberFormat="1" applyFont="1" applyAlignment="1"/>
    <xf numFmtId="165" fontId="11" fillId="0" borderId="0" xfId="10" applyNumberFormat="1" applyFont="1" applyAlignment="1"/>
    <xf numFmtId="0" fontId="10" fillId="0" borderId="0" xfId="10" applyAlignment="1"/>
    <xf numFmtId="0" fontId="10" fillId="0" borderId="0" xfId="10" applyAlignment="1">
      <alignment horizontal="center" wrapText="1"/>
    </xf>
    <xf numFmtId="167" fontId="10" fillId="0" borderId="0" xfId="10" applyNumberFormat="1" applyAlignment="1"/>
    <xf numFmtId="0" fontId="10" fillId="0" borderId="0" xfId="10" applyFill="1" applyAlignment="1"/>
    <xf numFmtId="165" fontId="10" fillId="0" borderId="0" xfId="10" applyNumberFormat="1" applyFill="1" applyAlignment="1"/>
    <xf numFmtId="166" fontId="10" fillId="0" borderId="0" xfId="10" applyNumberFormat="1" applyAlignment="1"/>
    <xf numFmtId="165" fontId="10" fillId="0" borderId="0" xfId="10" applyNumberFormat="1" applyAlignment="1"/>
    <xf numFmtId="165" fontId="10" fillId="3" borderId="0" xfId="10" applyNumberFormat="1" applyFill="1" applyAlignment="1"/>
    <xf numFmtId="165" fontId="10" fillId="2" borderId="0" xfId="10" applyNumberFormat="1" applyFill="1" applyAlignment="1"/>
    <xf numFmtId="165" fontId="12" fillId="0" borderId="0" xfId="10" applyNumberFormat="1" applyFont="1" applyFill="1" applyAlignment="1"/>
    <xf numFmtId="165" fontId="12" fillId="2" borderId="0" xfId="10" applyNumberFormat="1" applyFont="1" applyFill="1" applyAlignment="1"/>
    <xf numFmtId="0" fontId="10" fillId="0" borderId="0" xfId="10" applyFill="1" applyAlignment="1">
      <alignment horizontal="center" wrapText="1"/>
    </xf>
    <xf numFmtId="167" fontId="10" fillId="0" borderId="0" xfId="10" applyNumberFormat="1" applyFill="1" applyAlignment="1"/>
    <xf numFmtId="166" fontId="10" fillId="0" borderId="0" xfId="10" applyNumberFormat="1" applyFill="1" applyAlignment="1"/>
    <xf numFmtId="0" fontId="10" fillId="0" borderId="0" xfId="10" applyAlignment="1">
      <alignment horizontal="left"/>
    </xf>
    <xf numFmtId="0" fontId="12" fillId="0" borderId="0" xfId="10" applyFont="1" applyAlignment="1"/>
    <xf numFmtId="0" fontId="10" fillId="2" borderId="0" xfId="10" applyFill="1" applyAlignment="1"/>
    <xf numFmtId="0" fontId="12" fillId="0" borderId="0" xfId="10" applyFont="1" applyFill="1" applyAlignment="1"/>
    <xf numFmtId="0" fontId="10" fillId="0" borderId="0" xfId="10" applyNumberFormat="1" applyFont="1" applyFill="1" applyAlignment="1"/>
    <xf numFmtId="165" fontId="10" fillId="0" borderId="0" xfId="10" applyNumberFormat="1" applyFont="1" applyFill="1" applyAlignment="1"/>
    <xf numFmtId="0" fontId="10" fillId="0" borderId="0" xfId="10" applyNumberFormat="1" applyFill="1" applyAlignment="1"/>
    <xf numFmtId="165" fontId="0" fillId="2" borderId="3" xfId="9" applyNumberFormat="1" applyFont="1" applyFill="1" applyBorder="1" applyAlignment="1"/>
    <xf numFmtId="5" fontId="4" fillId="0" borderId="0" xfId="4" applyNumberFormat="1" applyFont="1"/>
    <xf numFmtId="0" fontId="11" fillId="0" borderId="0" xfId="11" applyFont="1" applyAlignment="1"/>
    <xf numFmtId="0" fontId="11" fillId="0" borderId="0" xfId="11" applyFont="1" applyAlignment="1">
      <alignment horizontal="center" wrapText="1"/>
    </xf>
    <xf numFmtId="0" fontId="11" fillId="0" borderId="0" xfId="11" applyFont="1" applyFill="1" applyAlignment="1"/>
    <xf numFmtId="165" fontId="11" fillId="0" borderId="0" xfId="11" applyNumberFormat="1" applyFont="1" applyFill="1" applyAlignment="1"/>
    <xf numFmtId="166" fontId="11" fillId="0" borderId="0" xfId="11" applyNumberFormat="1" applyFont="1" applyAlignment="1"/>
    <xf numFmtId="3" fontId="11" fillId="0" borderId="0" xfId="11" applyNumberFormat="1" applyFont="1" applyAlignment="1"/>
    <xf numFmtId="165" fontId="11" fillId="0" borderId="0" xfId="11" applyNumberFormat="1" applyFont="1" applyAlignment="1"/>
    <xf numFmtId="0" fontId="13" fillId="0" borderId="0" xfId="11" applyAlignment="1"/>
    <xf numFmtId="0" fontId="13" fillId="0" borderId="0" xfId="11" applyAlignment="1">
      <alignment horizontal="center" wrapText="1"/>
    </xf>
    <xf numFmtId="167" fontId="13" fillId="0" borderId="0" xfId="11" applyNumberFormat="1" applyAlignment="1"/>
    <xf numFmtId="0" fontId="13" fillId="0" borderId="0" xfId="11" applyFill="1" applyAlignment="1"/>
    <xf numFmtId="165" fontId="13" fillId="0" borderId="0" xfId="11" applyNumberFormat="1" applyFill="1" applyAlignment="1"/>
    <xf numFmtId="166" fontId="13" fillId="0" borderId="0" xfId="11" applyNumberFormat="1" applyAlignment="1"/>
    <xf numFmtId="3" fontId="13" fillId="0" borderId="0" xfId="11" applyNumberFormat="1" applyAlignment="1"/>
    <xf numFmtId="165" fontId="13" fillId="3" borderId="0" xfId="11" applyNumberFormat="1" applyFill="1" applyAlignment="1"/>
    <xf numFmtId="165" fontId="13" fillId="0" borderId="0" xfId="11" applyNumberFormat="1" applyAlignment="1"/>
    <xf numFmtId="0" fontId="10" fillId="0" borderId="0" xfId="11" applyFont="1" applyAlignment="1"/>
    <xf numFmtId="3" fontId="13" fillId="0" borderId="0" xfId="11" applyNumberFormat="1" applyFill="1" applyAlignment="1"/>
    <xf numFmtId="165" fontId="13" fillId="2" borderId="0" xfId="11" applyNumberFormat="1" applyFill="1" applyAlignment="1"/>
    <xf numFmtId="3" fontId="10" fillId="0" borderId="0" xfId="11" applyNumberFormat="1" applyFont="1" applyFill="1" applyAlignment="1"/>
    <xf numFmtId="0" fontId="13" fillId="0" borderId="0" xfId="11" applyFill="1" applyAlignment="1">
      <alignment horizontal="center" wrapText="1"/>
    </xf>
    <xf numFmtId="167" fontId="13" fillId="0" borderId="0" xfId="11" applyNumberFormat="1" applyFill="1" applyAlignment="1"/>
    <xf numFmtId="166" fontId="13" fillId="0" borderId="0" xfId="11" applyNumberFormat="1" applyFill="1" applyAlignment="1"/>
    <xf numFmtId="0" fontId="13" fillId="0" borderId="0" xfId="11" applyAlignment="1">
      <alignment horizontal="left"/>
    </xf>
    <xf numFmtId="0" fontId="10" fillId="0" borderId="0" xfId="11" applyFont="1" applyFill="1" applyAlignment="1"/>
    <xf numFmtId="0" fontId="13" fillId="2" borderId="0" xfId="11" applyFill="1" applyAlignment="1"/>
    <xf numFmtId="165" fontId="10" fillId="0" borderId="0" xfId="11" applyNumberFormat="1" applyFont="1" applyFill="1" applyAlignment="1"/>
    <xf numFmtId="0" fontId="13" fillId="0" borderId="0" xfId="11" applyNumberFormat="1" applyFont="1" applyFill="1" applyAlignment="1"/>
    <xf numFmtId="165" fontId="13" fillId="0" borderId="0" xfId="11" applyNumberFormat="1" applyFont="1" applyFill="1" applyAlignment="1"/>
    <xf numFmtId="0" fontId="13" fillId="0" borderId="0" xfId="11" applyNumberFormat="1" applyFill="1" applyAlignment="1"/>
    <xf numFmtId="0" fontId="10" fillId="0" borderId="0" xfId="11" applyFont="1" applyAlignment="1">
      <alignment horizontal="center" wrapText="1"/>
    </xf>
    <xf numFmtId="0" fontId="10" fillId="0" borderId="0" xfId="11" applyFont="1" applyAlignment="1">
      <alignment horizontal="left"/>
    </xf>
    <xf numFmtId="0" fontId="15" fillId="0" borderId="3" xfId="1" applyFont="1" applyBorder="1" applyAlignment="1">
      <alignment horizontal="center"/>
    </xf>
    <xf numFmtId="165" fontId="9" fillId="0" borderId="3" xfId="9" applyNumberFormat="1" applyFont="1" applyFill="1" applyBorder="1" applyAlignment="1"/>
    <xf numFmtId="0" fontId="9" fillId="0" borderId="0" xfId="0" applyFont="1"/>
    <xf numFmtId="44" fontId="0" fillId="0" borderId="0" xfId="9" applyFont="1"/>
    <xf numFmtId="0" fontId="0" fillId="0" borderId="0" xfId="0" applyAlignment="1">
      <alignment horizontal="right"/>
    </xf>
    <xf numFmtId="0" fontId="10" fillId="2" borderId="0" xfId="11" applyFont="1" applyFill="1" applyAlignment="1">
      <alignment horizontal="center" wrapText="1"/>
    </xf>
    <xf numFmtId="0" fontId="10" fillId="2" borderId="0" xfId="11" applyFont="1" applyFill="1" applyAlignment="1"/>
    <xf numFmtId="167" fontId="13" fillId="2" borderId="0" xfId="11" applyNumberFormat="1" applyFill="1" applyAlignment="1"/>
    <xf numFmtId="166" fontId="13" fillId="2" borderId="0" xfId="11" applyNumberFormat="1" applyFill="1" applyAlignment="1"/>
    <xf numFmtId="3" fontId="13" fillId="2" borderId="0" xfId="11" applyNumberFormat="1" applyFill="1" applyAlignment="1"/>
    <xf numFmtId="0" fontId="17" fillId="0" borderId="3" xfId="1" applyFont="1" applyBorder="1" applyAlignment="1">
      <alignment horizontal="center"/>
    </xf>
    <xf numFmtId="0" fontId="17" fillId="0" borderId="3" xfId="1" applyFont="1" applyBorder="1" applyAlignment="1">
      <alignment horizontal="left" indent="2"/>
    </xf>
    <xf numFmtId="0" fontId="16" fillId="0" borderId="3" xfId="0" applyFont="1" applyBorder="1"/>
    <xf numFmtId="165" fontId="16" fillId="0" borderId="3" xfId="9" applyNumberFormat="1" applyFont="1" applyBorder="1" applyAlignment="1"/>
    <xf numFmtId="165" fontId="11" fillId="0" borderId="6" xfId="11" applyNumberFormat="1" applyFont="1" applyBorder="1" applyAlignment="1"/>
    <xf numFmtId="165" fontId="11" fillId="0" borderId="7" xfId="11" applyNumberFormat="1" applyFont="1" applyBorder="1" applyAlignment="1"/>
    <xf numFmtId="165" fontId="13" fillId="3" borderId="8" xfId="11" applyNumberFormat="1" applyFill="1" applyBorder="1" applyAlignment="1"/>
    <xf numFmtId="165" fontId="13" fillId="3" borderId="9" xfId="11" applyNumberFormat="1" applyFill="1" applyBorder="1" applyAlignment="1"/>
    <xf numFmtId="165" fontId="14" fillId="2" borderId="8" xfId="11" applyNumberFormat="1" applyFont="1" applyFill="1" applyBorder="1" applyAlignment="1"/>
    <xf numFmtId="165" fontId="13" fillId="2" borderId="9" xfId="11" applyNumberFormat="1" applyFill="1" applyBorder="1" applyAlignment="1"/>
    <xf numFmtId="165" fontId="13" fillId="0" borderId="8" xfId="11" applyNumberFormat="1" applyBorder="1" applyAlignment="1"/>
    <xf numFmtId="165" fontId="13" fillId="0" borderId="9" xfId="11" applyNumberFormat="1" applyBorder="1" applyAlignment="1"/>
    <xf numFmtId="165" fontId="10" fillId="2" borderId="9" xfId="11" applyNumberFormat="1" applyFont="1" applyFill="1" applyBorder="1" applyAlignment="1"/>
    <xf numFmtId="165" fontId="13" fillId="2" borderId="8" xfId="11" applyNumberFormat="1" applyFill="1" applyBorder="1" applyAlignment="1"/>
    <xf numFmtId="165" fontId="13" fillId="0" borderId="8" xfId="11" applyNumberFormat="1" applyFill="1" applyBorder="1" applyAlignment="1"/>
    <xf numFmtId="165" fontId="13" fillId="0" borderId="9" xfId="11" applyNumberFormat="1" applyFill="1" applyBorder="1" applyAlignment="1"/>
    <xf numFmtId="3" fontId="13" fillId="3" borderId="8" xfId="11" applyNumberFormat="1" applyFill="1" applyBorder="1" applyAlignment="1"/>
    <xf numFmtId="3" fontId="13" fillId="3" borderId="9" xfId="11" applyNumberFormat="1" applyFill="1" applyBorder="1" applyAlignment="1"/>
    <xf numFmtId="165" fontId="13" fillId="2" borderId="10" xfId="11" applyNumberFormat="1" applyFill="1" applyBorder="1" applyAlignment="1"/>
    <xf numFmtId="165" fontId="13" fillId="2" borderId="11" xfId="11" applyNumberFormat="1" applyFill="1" applyBorder="1" applyAlignment="1"/>
    <xf numFmtId="0" fontId="1" fillId="2" borderId="0" xfId="1" applyFill="1" applyAlignment="1">
      <alignment horizontal="left"/>
    </xf>
    <xf numFmtId="0" fontId="5" fillId="2" borderId="0" xfId="1" applyFont="1" applyFill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left"/>
    </xf>
    <xf numFmtId="16" fontId="5" fillId="2" borderId="0" xfId="1" applyNumberFormat="1" applyFont="1" applyFill="1" applyAlignment="1">
      <alignment horizontal="right"/>
    </xf>
    <xf numFmtId="165" fontId="0" fillId="0" borderId="4" xfId="0" applyNumberFormat="1" applyBorder="1"/>
    <xf numFmtId="0" fontId="1" fillId="0" borderId="3" xfId="1" applyFill="1" applyBorder="1" applyAlignment="1">
      <alignment horizontal="left" indent="2"/>
    </xf>
    <xf numFmtId="0" fontId="0" fillId="0" borderId="3" xfId="0" applyFill="1" applyBorder="1"/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 indent="2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3" xfId="0" quotePrefix="1" applyFill="1" applyBorder="1"/>
    <xf numFmtId="0" fontId="1" fillId="2" borderId="0" xfId="1" applyFill="1"/>
    <xf numFmtId="165" fontId="0" fillId="0" borderId="0" xfId="0" applyNumberFormat="1"/>
  </cellXfs>
  <cellStyles count="12">
    <cellStyle name="Comma 2" xfId="2"/>
    <cellStyle name="Comma 3" xfId="6"/>
    <cellStyle name="Currency" xfId="9" builtinId="4"/>
    <cellStyle name="Currency 2" xfId="4"/>
    <cellStyle name="Normal" xfId="0" builtinId="0"/>
    <cellStyle name="Normal 2" xfId="1"/>
    <cellStyle name="Normal 21" xfId="8"/>
    <cellStyle name="Normal 3" xfId="5"/>
    <cellStyle name="Normal 4" xfId="10"/>
    <cellStyle name="Normal 5" xfId="11"/>
    <cellStyle name="Percent 2" xfId="3"/>
    <cellStyle name="Percent 3" xfId="7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landschoot\Documents\Budget%20Folder\2019%20Budget%20-%20Working%20File%20XIV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Budget Process"/>
      <sheetName val="Key Considerations"/>
      <sheetName val="Consol Stmt Ops"/>
      <sheetName val="Charts"/>
      <sheetName val="Regional Sales &amp; EBITDA"/>
      <sheetName val="Regional Monthly"/>
      <sheetName val="2019 Budgeted P&amp;L"/>
      <sheetName val="Op Ratios"/>
      <sheetName val="BS"/>
      <sheetName val="Monthly BS"/>
      <sheetName val="Covenants"/>
      <sheetName val="Backlog"/>
      <sheetName val="CapEx Summary"/>
      <sheetName val="CapEx Detail"/>
      <sheetName val="Branch"/>
      <sheetName val="Branch Monthly"/>
      <sheetName val="Vlookup"/>
      <sheetName val="Depreciation"/>
      <sheetName val="AR Bad Debt Estimate"/>
      <sheetName val="Rebates"/>
      <sheetName val="Allocations"/>
      <sheetName val="Prelim Working 2019 Budgets"/>
      <sheetName val="9.30.2018 P&amp;L"/>
      <sheetName val="FY18 Budget P&amp;L"/>
      <sheetName val="Monthly History"/>
      <sheetName val="Sales by Salesper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F6" t="str">
            <v>Consolidated</v>
          </cell>
          <cell r="G6">
            <v>110</v>
          </cell>
          <cell r="H6">
            <v>120</v>
          </cell>
          <cell r="I6">
            <v>130</v>
          </cell>
          <cell r="J6">
            <v>140</v>
          </cell>
          <cell r="K6">
            <v>150</v>
          </cell>
          <cell r="L6">
            <v>160</v>
          </cell>
          <cell r="M6">
            <v>350</v>
          </cell>
          <cell r="N6">
            <v>357</v>
          </cell>
          <cell r="O6">
            <v>360</v>
          </cell>
          <cell r="P6">
            <v>370</v>
          </cell>
          <cell r="Q6">
            <v>458</v>
          </cell>
          <cell r="R6">
            <v>480</v>
          </cell>
          <cell r="S6">
            <v>650</v>
          </cell>
          <cell r="T6">
            <v>192</v>
          </cell>
          <cell r="U6">
            <v>260</v>
          </cell>
          <cell r="V6">
            <v>445</v>
          </cell>
          <cell r="W6">
            <v>452</v>
          </cell>
          <cell r="X6">
            <v>453</v>
          </cell>
          <cell r="Y6">
            <v>454</v>
          </cell>
          <cell r="Z6">
            <v>455</v>
          </cell>
          <cell r="AA6">
            <v>456</v>
          </cell>
          <cell r="AB6">
            <v>457</v>
          </cell>
          <cell r="AC6">
            <v>490</v>
          </cell>
          <cell r="AD6">
            <v>660</v>
          </cell>
          <cell r="AE6">
            <v>670</v>
          </cell>
          <cell r="AF6">
            <v>912</v>
          </cell>
          <cell r="AG6">
            <v>913</v>
          </cell>
          <cell r="AH6">
            <v>910</v>
          </cell>
          <cell r="AI6">
            <v>510</v>
          </cell>
          <cell r="AJ6">
            <v>190</v>
          </cell>
        </row>
        <row r="8">
          <cell r="E8" t="str">
            <v>Sales</v>
          </cell>
          <cell r="F8">
            <v>450635000</v>
          </cell>
          <cell r="G8">
            <v>42000000</v>
          </cell>
          <cell r="H8">
            <v>17100000</v>
          </cell>
          <cell r="I8">
            <v>11000000</v>
          </cell>
          <cell r="J8">
            <v>11450000</v>
          </cell>
          <cell r="K8">
            <v>12250000</v>
          </cell>
          <cell r="L8">
            <v>21250000</v>
          </cell>
          <cell r="M8">
            <v>20500000</v>
          </cell>
          <cell r="N8">
            <v>13000000</v>
          </cell>
          <cell r="O8">
            <v>14150000</v>
          </cell>
          <cell r="P8">
            <v>5750000</v>
          </cell>
          <cell r="Q8">
            <v>4000000</v>
          </cell>
          <cell r="R8">
            <v>42050000</v>
          </cell>
          <cell r="S8">
            <v>8500000</v>
          </cell>
          <cell r="T8">
            <v>0</v>
          </cell>
          <cell r="U8">
            <v>23625000</v>
          </cell>
          <cell r="V8">
            <v>7385000</v>
          </cell>
          <cell r="W8">
            <v>27800000</v>
          </cell>
          <cell r="X8">
            <v>7800000</v>
          </cell>
          <cell r="Y8">
            <v>10950000</v>
          </cell>
          <cell r="Z8">
            <v>12225000</v>
          </cell>
          <cell r="AA8">
            <v>13450000</v>
          </cell>
          <cell r="AB8">
            <v>20783000</v>
          </cell>
          <cell r="AC8">
            <v>0</v>
          </cell>
          <cell r="AD8">
            <v>42067000</v>
          </cell>
          <cell r="AE8">
            <v>21050000</v>
          </cell>
          <cell r="AF8">
            <v>22465000</v>
          </cell>
          <cell r="AG8">
            <v>8035000</v>
          </cell>
          <cell r="AH8">
            <v>0</v>
          </cell>
          <cell r="AI8">
            <v>10000000</v>
          </cell>
          <cell r="AJ8">
            <v>0</v>
          </cell>
        </row>
        <row r="9">
          <cell r="E9" t="str">
            <v>Cost of sales - direct</v>
          </cell>
          <cell r="F9">
            <v>323544600</v>
          </cell>
          <cell r="G9">
            <v>30558300</v>
          </cell>
          <cell r="H9">
            <v>12362000</v>
          </cell>
          <cell r="I9">
            <v>7502500</v>
          </cell>
          <cell r="J9">
            <v>8308500</v>
          </cell>
          <cell r="K9">
            <v>8636800</v>
          </cell>
          <cell r="L9">
            <v>14867000</v>
          </cell>
          <cell r="M9">
            <v>14590000</v>
          </cell>
          <cell r="N9">
            <v>9791000</v>
          </cell>
          <cell r="O9">
            <v>9763500</v>
          </cell>
          <cell r="P9">
            <v>4450000</v>
          </cell>
          <cell r="Q9">
            <v>3080000</v>
          </cell>
          <cell r="R9">
            <v>30714000</v>
          </cell>
          <cell r="S9">
            <v>6310000</v>
          </cell>
          <cell r="T9">
            <v>0</v>
          </cell>
          <cell r="U9">
            <v>16112400</v>
          </cell>
          <cell r="V9">
            <v>5818900</v>
          </cell>
          <cell r="W9">
            <v>18703000</v>
          </cell>
          <cell r="X9">
            <v>5377000</v>
          </cell>
          <cell r="Y9">
            <v>7726500</v>
          </cell>
          <cell r="Z9">
            <v>7946200</v>
          </cell>
          <cell r="AA9">
            <v>9475000</v>
          </cell>
          <cell r="AB9">
            <v>14732400</v>
          </cell>
          <cell r="AC9">
            <v>0</v>
          </cell>
          <cell r="AD9">
            <v>31641700</v>
          </cell>
          <cell r="AE9">
            <v>14853000</v>
          </cell>
          <cell r="AF9">
            <v>16526500</v>
          </cell>
          <cell r="AG9">
            <v>5698400</v>
          </cell>
          <cell r="AH9">
            <v>0</v>
          </cell>
          <cell r="AI9">
            <v>8000000</v>
          </cell>
          <cell r="AJ9">
            <v>0</v>
          </cell>
        </row>
        <row r="10">
          <cell r="E10" t="str">
            <v>Gross margin, selling</v>
          </cell>
          <cell r="F10">
            <v>127090400</v>
          </cell>
          <cell r="G10">
            <v>11441700</v>
          </cell>
          <cell r="H10">
            <v>4738000</v>
          </cell>
          <cell r="I10">
            <v>3497500</v>
          </cell>
          <cell r="J10">
            <v>3141500</v>
          </cell>
          <cell r="K10">
            <v>3613200</v>
          </cell>
          <cell r="L10">
            <v>6383000</v>
          </cell>
          <cell r="M10">
            <v>5910000</v>
          </cell>
          <cell r="N10">
            <v>3209000</v>
          </cell>
          <cell r="O10">
            <v>4386500</v>
          </cell>
          <cell r="P10">
            <v>1300000</v>
          </cell>
          <cell r="Q10">
            <v>920000</v>
          </cell>
          <cell r="R10">
            <v>11336000</v>
          </cell>
          <cell r="S10">
            <v>2190000</v>
          </cell>
          <cell r="T10">
            <v>0</v>
          </cell>
          <cell r="U10">
            <v>7512600</v>
          </cell>
          <cell r="V10">
            <v>1566100</v>
          </cell>
          <cell r="W10">
            <v>9097000</v>
          </cell>
          <cell r="X10">
            <v>2423000</v>
          </cell>
          <cell r="Y10">
            <v>3223500</v>
          </cell>
          <cell r="Z10">
            <v>4278800</v>
          </cell>
          <cell r="AA10">
            <v>3975000</v>
          </cell>
          <cell r="AB10">
            <v>6050600</v>
          </cell>
          <cell r="AC10">
            <v>0</v>
          </cell>
          <cell r="AD10">
            <v>10425300</v>
          </cell>
          <cell r="AE10">
            <v>6197000</v>
          </cell>
          <cell r="AF10">
            <v>5938500</v>
          </cell>
          <cell r="AG10">
            <v>2336600</v>
          </cell>
          <cell r="AH10">
            <v>0</v>
          </cell>
          <cell r="AI10">
            <v>2000000</v>
          </cell>
          <cell r="AJ10">
            <v>0</v>
          </cell>
        </row>
        <row r="11">
          <cell r="E11" t="str">
            <v>% Gross Margin</v>
          </cell>
          <cell r="F11">
            <v>0.2820251422992</v>
          </cell>
          <cell r="G11">
            <v>0.27242142857142859</v>
          </cell>
          <cell r="H11">
            <v>0.27707602339181286</v>
          </cell>
          <cell r="I11">
            <v>0.31795454545454543</v>
          </cell>
          <cell r="J11">
            <v>0.27436681222707421</v>
          </cell>
          <cell r="K11">
            <v>0.29495510204081632</v>
          </cell>
          <cell r="L11">
            <v>0.3003764705882353</v>
          </cell>
          <cell r="M11">
            <v>0.28829268292682925</v>
          </cell>
          <cell r="N11">
            <v>0.24684615384615385</v>
          </cell>
          <cell r="O11">
            <v>0.31</v>
          </cell>
          <cell r="P11">
            <v>0.22608695652173913</v>
          </cell>
          <cell r="Q11">
            <v>0.23</v>
          </cell>
          <cell r="R11">
            <v>0.26958382877526754</v>
          </cell>
          <cell r="S11">
            <v>0.2576470588235294</v>
          </cell>
          <cell r="T11" t="str">
            <v/>
          </cell>
          <cell r="U11">
            <v>0.31799365079365077</v>
          </cell>
          <cell r="V11">
            <v>0.21206499661475964</v>
          </cell>
          <cell r="W11">
            <v>0.32723021582733813</v>
          </cell>
          <cell r="X11">
            <v>0.31064102564102564</v>
          </cell>
          <cell r="Y11">
            <v>0.29438356164383561</v>
          </cell>
          <cell r="Z11">
            <v>0.35000408997955013</v>
          </cell>
          <cell r="AA11">
            <v>0.29553903345724908</v>
          </cell>
          <cell r="AB11">
            <v>0.29113217533561081</v>
          </cell>
          <cell r="AC11" t="str">
            <v/>
          </cell>
          <cell r="AD11">
            <v>0.24782608695652175</v>
          </cell>
          <cell r="AE11">
            <v>0.2943942992874109</v>
          </cell>
          <cell r="AF11">
            <v>0.26434453594480301</v>
          </cell>
          <cell r="AG11">
            <v>0.29080273802115741</v>
          </cell>
          <cell r="AH11" t="str">
            <v/>
          </cell>
          <cell r="AI11">
            <v>0.2</v>
          </cell>
          <cell r="AJ11" t="str">
            <v/>
          </cell>
        </row>
        <row r="12">
          <cell r="E12" t="str">
            <v>Cost adjustments: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E13" t="str">
            <v xml:space="preserve">  Production costs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</row>
        <row r="14">
          <cell r="E14" t="str">
            <v xml:space="preserve">  Vendor rebate programs</v>
          </cell>
          <cell r="F14">
            <v>10300000</v>
          </cell>
          <cell r="G14">
            <v>1167700</v>
          </cell>
          <cell r="H14">
            <v>478800</v>
          </cell>
          <cell r="I14">
            <v>246200</v>
          </cell>
          <cell r="J14">
            <v>348900</v>
          </cell>
          <cell r="K14">
            <v>274300</v>
          </cell>
          <cell r="L14">
            <v>343000</v>
          </cell>
          <cell r="M14">
            <v>333200</v>
          </cell>
          <cell r="N14">
            <v>307700</v>
          </cell>
          <cell r="O14">
            <v>200300</v>
          </cell>
          <cell r="P14">
            <v>53200</v>
          </cell>
          <cell r="Q14">
            <v>112700</v>
          </cell>
          <cell r="R14">
            <v>785100</v>
          </cell>
          <cell r="S14">
            <v>227500</v>
          </cell>
          <cell r="T14">
            <v>0</v>
          </cell>
          <cell r="U14">
            <v>460600</v>
          </cell>
          <cell r="V14">
            <v>210300</v>
          </cell>
          <cell r="W14">
            <v>666900</v>
          </cell>
          <cell r="X14">
            <v>194300</v>
          </cell>
          <cell r="Y14">
            <v>346500</v>
          </cell>
          <cell r="Z14">
            <v>230300</v>
          </cell>
          <cell r="AA14">
            <v>307200</v>
          </cell>
          <cell r="AB14">
            <v>567900</v>
          </cell>
          <cell r="AC14">
            <v>0</v>
          </cell>
          <cell r="AD14">
            <v>938900</v>
          </cell>
          <cell r="AE14">
            <v>525700</v>
          </cell>
          <cell r="AF14">
            <v>785400</v>
          </cell>
          <cell r="AG14">
            <v>187400</v>
          </cell>
          <cell r="AH14">
            <v>0</v>
          </cell>
          <cell r="AI14">
            <v>0</v>
          </cell>
          <cell r="AJ14">
            <v>0</v>
          </cell>
        </row>
        <row r="15">
          <cell r="E15" t="str">
            <v xml:space="preserve">  Discounts earned</v>
          </cell>
          <cell r="F15">
            <v>3346400</v>
          </cell>
          <cell r="G15">
            <v>329200</v>
          </cell>
          <cell r="H15">
            <v>125400</v>
          </cell>
          <cell r="I15">
            <v>85000</v>
          </cell>
          <cell r="J15">
            <v>120400</v>
          </cell>
          <cell r="K15">
            <v>88700</v>
          </cell>
          <cell r="L15">
            <v>146000</v>
          </cell>
          <cell r="M15">
            <v>141300</v>
          </cell>
          <cell r="N15">
            <v>97600</v>
          </cell>
          <cell r="O15">
            <v>51600</v>
          </cell>
          <cell r="P15">
            <v>83000</v>
          </cell>
          <cell r="Q15">
            <v>36700</v>
          </cell>
          <cell r="R15">
            <v>281800</v>
          </cell>
          <cell r="S15">
            <v>80800</v>
          </cell>
          <cell r="T15">
            <v>0</v>
          </cell>
          <cell r="U15">
            <v>122700</v>
          </cell>
          <cell r="V15">
            <v>75400</v>
          </cell>
          <cell r="W15">
            <v>226400</v>
          </cell>
          <cell r="X15">
            <v>73300</v>
          </cell>
          <cell r="Y15">
            <v>101000</v>
          </cell>
          <cell r="Z15">
            <v>103400</v>
          </cell>
          <cell r="AA15">
            <v>110200</v>
          </cell>
          <cell r="AB15">
            <v>198300</v>
          </cell>
          <cell r="AC15">
            <v>0</v>
          </cell>
          <cell r="AD15">
            <v>202500</v>
          </cell>
          <cell r="AE15">
            <v>91400</v>
          </cell>
          <cell r="AF15">
            <v>210800</v>
          </cell>
          <cell r="AG15">
            <v>63500</v>
          </cell>
          <cell r="AH15">
            <v>0</v>
          </cell>
          <cell r="AI15">
            <v>0</v>
          </cell>
          <cell r="AJ15">
            <v>100000</v>
          </cell>
        </row>
        <row r="16">
          <cell r="E16" t="str">
            <v>Adjusted gross margin</v>
          </cell>
          <cell r="F16">
            <v>140736800</v>
          </cell>
          <cell r="G16">
            <v>12938600</v>
          </cell>
          <cell r="H16">
            <v>5342200</v>
          </cell>
          <cell r="I16">
            <v>3828700</v>
          </cell>
          <cell r="J16">
            <v>3610800</v>
          </cell>
          <cell r="K16">
            <v>3976200</v>
          </cell>
          <cell r="L16">
            <v>6872000</v>
          </cell>
          <cell r="M16">
            <v>6384500</v>
          </cell>
          <cell r="N16">
            <v>3614300</v>
          </cell>
          <cell r="O16">
            <v>4638400</v>
          </cell>
          <cell r="P16">
            <v>1436200</v>
          </cell>
          <cell r="Q16">
            <v>1069400</v>
          </cell>
          <cell r="R16">
            <v>12402900</v>
          </cell>
          <cell r="S16">
            <v>2498300</v>
          </cell>
          <cell r="T16">
            <v>0</v>
          </cell>
          <cell r="U16">
            <v>8095900</v>
          </cell>
          <cell r="V16">
            <v>1851800</v>
          </cell>
          <cell r="W16">
            <v>9990300</v>
          </cell>
          <cell r="X16">
            <v>2690600</v>
          </cell>
          <cell r="Y16">
            <v>3671000</v>
          </cell>
          <cell r="Z16">
            <v>4612500</v>
          </cell>
          <cell r="AA16">
            <v>4392400</v>
          </cell>
          <cell r="AB16">
            <v>6816800</v>
          </cell>
          <cell r="AC16">
            <v>0</v>
          </cell>
          <cell r="AD16">
            <v>11566700</v>
          </cell>
          <cell r="AE16">
            <v>6814100</v>
          </cell>
          <cell r="AF16">
            <v>6934700</v>
          </cell>
          <cell r="AG16">
            <v>2587500</v>
          </cell>
          <cell r="AH16">
            <v>0</v>
          </cell>
          <cell r="AI16">
            <v>2000000</v>
          </cell>
          <cell r="AJ16">
            <v>100000</v>
          </cell>
        </row>
        <row r="17">
          <cell r="E17" t="str">
            <v>% Adjusted Gross Margin</v>
          </cell>
          <cell r="F17">
            <v>0.31230774351748086</v>
          </cell>
          <cell r="G17">
            <v>0.30806190476190476</v>
          </cell>
          <cell r="H17">
            <v>0.31240935672514619</v>
          </cell>
          <cell r="I17">
            <v>0.34806363636363635</v>
          </cell>
          <cell r="J17">
            <v>0.31535371179039301</v>
          </cell>
          <cell r="K17">
            <v>0.3245877551020408</v>
          </cell>
          <cell r="L17">
            <v>0.32338823529411764</v>
          </cell>
          <cell r="M17">
            <v>0.3114390243902439</v>
          </cell>
          <cell r="N17">
            <v>0.27802307692307693</v>
          </cell>
          <cell r="O17">
            <v>0.32780212014134275</v>
          </cell>
          <cell r="P17">
            <v>0.24977391304347826</v>
          </cell>
          <cell r="Q17">
            <v>0.26734999999999998</v>
          </cell>
          <cell r="R17">
            <v>0.29495600475624256</v>
          </cell>
          <cell r="S17">
            <v>0.29391764705882351</v>
          </cell>
          <cell r="T17" t="str">
            <v/>
          </cell>
          <cell r="U17">
            <v>0.34268359788359787</v>
          </cell>
          <cell r="V17">
            <v>0.25075152335815842</v>
          </cell>
          <cell r="W17">
            <v>0.35936330935251798</v>
          </cell>
          <cell r="X17">
            <v>0.34494871794871795</v>
          </cell>
          <cell r="Y17">
            <v>0.3352511415525114</v>
          </cell>
          <cell r="Z17">
            <v>0.3773006134969325</v>
          </cell>
          <cell r="AA17">
            <v>0.32657249070631972</v>
          </cell>
          <cell r="AB17">
            <v>0.32799884521002742</v>
          </cell>
          <cell r="AC17" t="str">
            <v/>
          </cell>
          <cell r="AD17">
            <v>0.27495899398578461</v>
          </cell>
          <cell r="AE17">
            <v>0.3237102137767221</v>
          </cell>
          <cell r="AF17">
            <v>0.30868907188960604</v>
          </cell>
          <cell r="AG17">
            <v>0.3220286247666459</v>
          </cell>
          <cell r="AH17" t="str">
            <v/>
          </cell>
          <cell r="AI17">
            <v>0.2</v>
          </cell>
          <cell r="AJ17" t="str">
            <v/>
          </cell>
        </row>
        <row r="18">
          <cell r="E18" t="str">
            <v>Operating expenses: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</row>
        <row r="19">
          <cell r="E19" t="str">
            <v xml:space="preserve">   Warehouse &amp; delivery </v>
          </cell>
          <cell r="F19">
            <v>9236180</v>
          </cell>
          <cell r="G19">
            <v>1045400</v>
          </cell>
          <cell r="H19">
            <v>317600</v>
          </cell>
          <cell r="I19">
            <v>196400</v>
          </cell>
          <cell r="J19">
            <v>102800</v>
          </cell>
          <cell r="K19">
            <v>321200</v>
          </cell>
          <cell r="L19">
            <v>452900</v>
          </cell>
          <cell r="M19">
            <v>185900</v>
          </cell>
          <cell r="N19">
            <v>179500</v>
          </cell>
          <cell r="O19">
            <v>49600</v>
          </cell>
          <cell r="P19">
            <v>0</v>
          </cell>
          <cell r="Q19">
            <v>62800</v>
          </cell>
          <cell r="R19">
            <v>873680</v>
          </cell>
          <cell r="S19">
            <v>197100</v>
          </cell>
          <cell r="T19">
            <v>2600</v>
          </cell>
          <cell r="U19">
            <v>334500</v>
          </cell>
          <cell r="V19">
            <v>202300</v>
          </cell>
          <cell r="W19">
            <v>1071400</v>
          </cell>
          <cell r="X19">
            <v>224900</v>
          </cell>
          <cell r="Y19">
            <v>259400</v>
          </cell>
          <cell r="Z19">
            <v>313700</v>
          </cell>
          <cell r="AA19">
            <v>339500</v>
          </cell>
          <cell r="AB19">
            <v>344900</v>
          </cell>
          <cell r="AC19">
            <v>4700</v>
          </cell>
          <cell r="AD19">
            <v>1031000</v>
          </cell>
          <cell r="AE19">
            <v>515400</v>
          </cell>
          <cell r="AF19">
            <v>483800</v>
          </cell>
          <cell r="AG19">
            <v>99000</v>
          </cell>
          <cell r="AH19">
            <v>2600</v>
          </cell>
          <cell r="AI19">
            <v>0</v>
          </cell>
          <cell r="AJ19">
            <v>21600</v>
          </cell>
        </row>
        <row r="20">
          <cell r="E20" t="str">
            <v xml:space="preserve">   Selling</v>
          </cell>
          <cell r="F20">
            <v>48085010</v>
          </cell>
          <cell r="G20">
            <v>4677300</v>
          </cell>
          <cell r="H20">
            <v>1917100</v>
          </cell>
          <cell r="I20">
            <v>1366700</v>
          </cell>
          <cell r="J20">
            <v>1076100</v>
          </cell>
          <cell r="K20">
            <v>1587700</v>
          </cell>
          <cell r="L20">
            <v>2305400</v>
          </cell>
          <cell r="M20">
            <v>3191900</v>
          </cell>
          <cell r="N20">
            <v>1352800</v>
          </cell>
          <cell r="O20">
            <v>1028600</v>
          </cell>
          <cell r="P20">
            <v>283700</v>
          </cell>
          <cell r="Q20">
            <v>300000</v>
          </cell>
          <cell r="R20">
            <v>4753900</v>
          </cell>
          <cell r="S20">
            <v>689000</v>
          </cell>
          <cell r="T20">
            <v>289900</v>
          </cell>
          <cell r="U20">
            <v>3226500</v>
          </cell>
          <cell r="V20">
            <v>624300</v>
          </cell>
          <cell r="W20">
            <v>3976100</v>
          </cell>
          <cell r="X20">
            <v>869000</v>
          </cell>
          <cell r="Y20">
            <v>1473100</v>
          </cell>
          <cell r="Z20">
            <v>1399400</v>
          </cell>
          <cell r="AA20">
            <v>1659900</v>
          </cell>
          <cell r="AB20">
            <v>2437600</v>
          </cell>
          <cell r="AC20">
            <v>70000</v>
          </cell>
          <cell r="AD20">
            <v>2850000</v>
          </cell>
          <cell r="AE20">
            <v>1850200</v>
          </cell>
          <cell r="AF20">
            <v>1835600</v>
          </cell>
          <cell r="AG20">
            <v>568600</v>
          </cell>
          <cell r="AH20">
            <v>20000</v>
          </cell>
          <cell r="AI20">
            <v>204610</v>
          </cell>
          <cell r="AJ20">
            <v>200000</v>
          </cell>
        </row>
        <row r="21">
          <cell r="E21" t="str">
            <v xml:space="preserve">   Administrative &amp; other</v>
          </cell>
          <cell r="F21">
            <v>44613665.064106449</v>
          </cell>
          <cell r="G21">
            <v>2208779.1073551299</v>
          </cell>
          <cell r="H21">
            <v>1138065.0600885702</v>
          </cell>
          <cell r="I21">
            <v>727249.8616635201</v>
          </cell>
          <cell r="J21">
            <v>529008.10697692947</v>
          </cell>
          <cell r="K21">
            <v>833252.80982043198</v>
          </cell>
          <cell r="L21">
            <v>2081441.9086932256</v>
          </cell>
          <cell r="M21">
            <v>897474.37991774804</v>
          </cell>
          <cell r="N21">
            <v>1090534.4415499778</v>
          </cell>
          <cell r="O21">
            <v>792364.46092335659</v>
          </cell>
          <cell r="P21">
            <v>529462.11779377819</v>
          </cell>
          <cell r="Q21">
            <v>373018.41806292499</v>
          </cell>
          <cell r="R21">
            <v>2365003.7580712419</v>
          </cell>
          <cell r="S21">
            <v>856303.21867468208</v>
          </cell>
          <cell r="T21">
            <v>646475</v>
          </cell>
          <cell r="U21">
            <v>2144585.2749203881</v>
          </cell>
          <cell r="V21">
            <v>632171.52901186957</v>
          </cell>
          <cell r="W21">
            <v>1697235.3768852404</v>
          </cell>
          <cell r="X21">
            <v>596314.77615103929</v>
          </cell>
          <cell r="Y21">
            <v>874350.79125996842</v>
          </cell>
          <cell r="Z21">
            <v>869087.42627996462</v>
          </cell>
          <cell r="AA21">
            <v>645068.80243854015</v>
          </cell>
          <cell r="AB21">
            <v>1013115.8507165961</v>
          </cell>
          <cell r="AC21">
            <v>1453788.9506101217</v>
          </cell>
          <cell r="AD21">
            <v>3720988.6555080791</v>
          </cell>
          <cell r="AE21">
            <v>2556982.9289780864</v>
          </cell>
          <cell r="AF21">
            <v>1130260.8039806788</v>
          </cell>
          <cell r="AG21">
            <v>609400.97185852425</v>
          </cell>
          <cell r="AH21">
            <v>525800</v>
          </cell>
          <cell r="AI21">
            <v>57420.053003533569</v>
          </cell>
          <cell r="AJ21">
            <v>11018660.222912304</v>
          </cell>
        </row>
        <row r="22">
          <cell r="E22" t="str">
            <v xml:space="preserve">   Allocated </v>
          </cell>
          <cell r="F22">
            <v>0</v>
          </cell>
          <cell r="G22">
            <v>1096755</v>
          </cell>
          <cell r="H22">
            <v>437796</v>
          </cell>
          <cell r="I22">
            <v>338301</v>
          </cell>
          <cell r="J22">
            <v>264412</v>
          </cell>
          <cell r="K22">
            <v>349719</v>
          </cell>
          <cell r="L22">
            <v>669764</v>
          </cell>
          <cell r="M22">
            <v>596276</v>
          </cell>
          <cell r="N22">
            <v>408055</v>
          </cell>
          <cell r="O22">
            <v>275763</v>
          </cell>
          <cell r="P22">
            <v>118037</v>
          </cell>
          <cell r="Q22">
            <v>98088</v>
          </cell>
          <cell r="R22">
            <v>1230542</v>
          </cell>
          <cell r="S22">
            <v>306988</v>
          </cell>
          <cell r="T22">
            <v>-938975</v>
          </cell>
          <cell r="U22">
            <v>769732</v>
          </cell>
          <cell r="V22">
            <v>236736</v>
          </cell>
          <cell r="W22">
            <v>1202390</v>
          </cell>
          <cell r="X22">
            <v>284732</v>
          </cell>
          <cell r="Y22">
            <v>460860</v>
          </cell>
          <cell r="Z22">
            <v>448425</v>
          </cell>
          <cell r="AA22">
            <v>483036</v>
          </cell>
          <cell r="AB22">
            <v>626849</v>
          </cell>
          <cell r="AC22">
            <v>-1528050</v>
          </cell>
          <cell r="AD22">
            <v>1333961</v>
          </cell>
          <cell r="AE22">
            <v>728956</v>
          </cell>
          <cell r="AF22">
            <v>567790</v>
          </cell>
          <cell r="AG22">
            <v>202116</v>
          </cell>
          <cell r="AH22">
            <v>-548400</v>
          </cell>
          <cell r="AI22">
            <v>96671</v>
          </cell>
          <cell r="AJ22">
            <v>-10617325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</row>
        <row r="24">
          <cell r="E24" t="str">
            <v>Total operating expenses</v>
          </cell>
          <cell r="F24">
            <v>101934855.06410645</v>
          </cell>
          <cell r="G24">
            <v>9028234.107355129</v>
          </cell>
          <cell r="H24">
            <v>3810561.0600885702</v>
          </cell>
          <cell r="I24">
            <v>2628650.8616635203</v>
          </cell>
          <cell r="J24">
            <v>1972320.1069769296</v>
          </cell>
          <cell r="K24">
            <v>3091871.8098204322</v>
          </cell>
          <cell r="L24">
            <v>5509505.9086932261</v>
          </cell>
          <cell r="M24">
            <v>4871550.3799177483</v>
          </cell>
          <cell r="N24">
            <v>3030889.4415499778</v>
          </cell>
          <cell r="O24">
            <v>2146327.4609233565</v>
          </cell>
          <cell r="P24">
            <v>931199.11779377819</v>
          </cell>
          <cell r="Q24">
            <v>833906.41806292499</v>
          </cell>
          <cell r="R24">
            <v>9223125.7580712419</v>
          </cell>
          <cell r="S24">
            <v>2049391.2186746821</v>
          </cell>
          <cell r="T24">
            <v>0</v>
          </cell>
          <cell r="U24">
            <v>6475317.2749203881</v>
          </cell>
          <cell r="V24">
            <v>1695507.5290118696</v>
          </cell>
          <cell r="W24">
            <v>7947125.3768852409</v>
          </cell>
          <cell r="X24">
            <v>1974946.7761510392</v>
          </cell>
          <cell r="Y24">
            <v>3067710.7912599687</v>
          </cell>
          <cell r="Z24">
            <v>3030612.4262799649</v>
          </cell>
          <cell r="AA24">
            <v>3127504.8024385404</v>
          </cell>
          <cell r="AB24">
            <v>4422464.8507165965</v>
          </cell>
          <cell r="AC24">
            <v>438.95061012171209</v>
          </cell>
          <cell r="AD24">
            <v>8935949.6555080786</v>
          </cell>
          <cell r="AE24">
            <v>5651538.9289780864</v>
          </cell>
          <cell r="AF24">
            <v>4017450.8039806788</v>
          </cell>
          <cell r="AG24">
            <v>1479116.9718585243</v>
          </cell>
          <cell r="AH24">
            <v>0</v>
          </cell>
          <cell r="AI24">
            <v>358701.05300353357</v>
          </cell>
          <cell r="AJ24">
            <v>622935.2229123041</v>
          </cell>
        </row>
        <row r="25">
          <cell r="E25" t="str">
            <v>% Sales</v>
          </cell>
          <cell r="F25">
            <v>0.22620270299489931</v>
          </cell>
          <cell r="G25">
            <v>0.21495795493702688</v>
          </cell>
          <cell r="H25">
            <v>0.22283982807535499</v>
          </cell>
          <cell r="I25">
            <v>0.23896826015122913</v>
          </cell>
          <cell r="J25">
            <v>0.17225503117702443</v>
          </cell>
          <cell r="K25">
            <v>0.25239769876085161</v>
          </cell>
          <cell r="L25">
            <v>0.25927086629144591</v>
          </cell>
          <cell r="M25">
            <v>0.23763660389842675</v>
          </cell>
          <cell r="N25">
            <v>0.2331453416576906</v>
          </cell>
          <cell r="O25">
            <v>0.15168391949988386</v>
          </cell>
          <cell r="P25">
            <v>0.16194767265978752</v>
          </cell>
          <cell r="Q25">
            <v>0.20847660451573125</v>
          </cell>
          <cell r="R25">
            <v>0.21933711671988684</v>
          </cell>
          <cell r="S25">
            <v>0.24110484925584494</v>
          </cell>
          <cell r="T25" t="str">
            <v/>
          </cell>
          <cell r="U25">
            <v>0.27408750370033391</v>
          </cell>
          <cell r="V25">
            <v>0.22958802017763974</v>
          </cell>
          <cell r="W25">
            <v>0.28586781931241873</v>
          </cell>
          <cell r="X25">
            <v>0.25319830463474863</v>
          </cell>
          <cell r="Y25">
            <v>0.28015623664474598</v>
          </cell>
          <cell r="Z25">
            <v>0.24790285695541636</v>
          </cell>
          <cell r="AA25">
            <v>0.23252823809951972</v>
          </cell>
          <cell r="AB25">
            <v>0.21279241931947249</v>
          </cell>
          <cell r="AC25" t="str">
            <v/>
          </cell>
          <cell r="AD25">
            <v>0.21242184266784128</v>
          </cell>
          <cell r="AE25">
            <v>0.26848165933387586</v>
          </cell>
          <cell r="AF25">
            <v>0.17883155147922006</v>
          </cell>
          <cell r="AG25">
            <v>0.1840842528759831</v>
          </cell>
          <cell r="AH25" t="str">
            <v/>
          </cell>
          <cell r="AI25">
            <v>3.587010530035336E-2</v>
          </cell>
          <cell r="AJ25" t="str">
            <v/>
          </cell>
        </row>
        <row r="26">
          <cell r="E26" t="str">
            <v>Operating profit</v>
          </cell>
          <cell r="F26">
            <v>38801944.935893551</v>
          </cell>
          <cell r="G26">
            <v>3910365.892644871</v>
          </cell>
          <cell r="H26">
            <v>1531638.9399114298</v>
          </cell>
          <cell r="I26">
            <v>1200049.1383364797</v>
          </cell>
          <cell r="J26">
            <v>1638479.8930230704</v>
          </cell>
          <cell r="K26">
            <v>884328.19017956778</v>
          </cell>
          <cell r="L26">
            <v>1362494.0913067739</v>
          </cell>
          <cell r="M26">
            <v>1512949.6200822517</v>
          </cell>
          <cell r="N26">
            <v>583410.55845002225</v>
          </cell>
          <cell r="O26">
            <v>2492072.5390766435</v>
          </cell>
          <cell r="P26">
            <v>505000.88220622181</v>
          </cell>
          <cell r="Q26">
            <v>235493.58193707501</v>
          </cell>
          <cell r="R26">
            <v>3179774.2419287581</v>
          </cell>
          <cell r="S26">
            <v>448908.78132531792</v>
          </cell>
          <cell r="T26">
            <v>0</v>
          </cell>
          <cell r="U26">
            <v>1620582.7250796119</v>
          </cell>
          <cell r="V26">
            <v>156292.47098813043</v>
          </cell>
          <cell r="W26">
            <v>2043174.6231147591</v>
          </cell>
          <cell r="X26">
            <v>715653.22384896083</v>
          </cell>
          <cell r="Y26">
            <v>603289.20874003135</v>
          </cell>
          <cell r="Z26">
            <v>1581887.5737200351</v>
          </cell>
          <cell r="AA26">
            <v>1264895.1975614596</v>
          </cell>
          <cell r="AB26">
            <v>2394335.1492834035</v>
          </cell>
          <cell r="AC26">
            <v>-438.95061012171209</v>
          </cell>
          <cell r="AD26">
            <v>2630750.3444919214</v>
          </cell>
          <cell r="AE26">
            <v>1162561.0710219136</v>
          </cell>
          <cell r="AF26">
            <v>2917249.1960193212</v>
          </cell>
          <cell r="AG26">
            <v>1108383.0281414757</v>
          </cell>
          <cell r="AH26">
            <v>0</v>
          </cell>
          <cell r="AI26">
            <v>1641298.9469964665</v>
          </cell>
          <cell r="AJ26">
            <v>-522935.2229123041</v>
          </cell>
        </row>
        <row r="27">
          <cell r="E27" t="str">
            <v>% Sales</v>
          </cell>
          <cell r="F27">
            <v>8.6105040522581583E-2</v>
          </cell>
          <cell r="G27">
            <v>9.310394982487788E-2</v>
          </cell>
          <cell r="H27">
            <v>8.9569528649791216E-2</v>
          </cell>
          <cell r="I27">
            <v>0.10909537621240724</v>
          </cell>
          <cell r="J27">
            <v>0.14309868061336858</v>
          </cell>
          <cell r="K27">
            <v>7.2190056341189204E-2</v>
          </cell>
          <cell r="L27">
            <v>6.4117369002671717E-2</v>
          </cell>
          <cell r="M27">
            <v>7.3802420491817164E-2</v>
          </cell>
          <cell r="N27">
            <v>4.4877735265386326E-2</v>
          </cell>
          <cell r="O27">
            <v>0.17611820064145892</v>
          </cell>
          <cell r="P27">
            <v>8.7826240383690746E-2</v>
          </cell>
          <cell r="Q27">
            <v>5.8873395484268752E-2</v>
          </cell>
          <cell r="R27">
            <v>7.5618888036355719E-2</v>
          </cell>
          <cell r="S27">
            <v>5.2812797802978581E-2</v>
          </cell>
          <cell r="T27" t="str">
            <v/>
          </cell>
          <cell r="U27">
            <v>6.8596094183263998E-2</v>
          </cell>
          <cell r="V27">
            <v>2.1163503180518677E-2</v>
          </cell>
          <cell r="W27">
            <v>7.3495490040099254E-2</v>
          </cell>
          <cell r="X27">
            <v>9.175041331396934E-2</v>
          </cell>
          <cell r="Y27">
            <v>5.5094904907765418E-2</v>
          </cell>
          <cell r="Z27">
            <v>0.12939775654151617</v>
          </cell>
          <cell r="AA27">
            <v>9.4044252606799966E-2</v>
          </cell>
          <cell r="AB27">
            <v>0.11520642589055495</v>
          </cell>
          <cell r="AC27" t="str">
            <v/>
          </cell>
          <cell r="AD27">
            <v>6.253715131794331E-2</v>
          </cell>
          <cell r="AE27">
            <v>5.5228554442846252E-2</v>
          </cell>
          <cell r="AF27">
            <v>0.12985752041038598</v>
          </cell>
          <cell r="AG27">
            <v>0.13794437189066283</v>
          </cell>
          <cell r="AH27" t="str">
            <v/>
          </cell>
          <cell r="AI27">
            <v>0.16412989469964664</v>
          </cell>
          <cell r="AJ27" t="str">
            <v/>
          </cell>
        </row>
        <row r="28">
          <cell r="E28" t="str">
            <v>Other Income &amp; Expense: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</row>
        <row r="29">
          <cell r="E29" t="str">
            <v xml:space="preserve">  Amortization</v>
          </cell>
          <cell r="F29">
            <v>33800000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33800000</v>
          </cell>
        </row>
        <row r="30">
          <cell r="E30" t="str">
            <v xml:space="preserve">  Other expense</v>
          </cell>
          <cell r="F30">
            <v>120600</v>
          </cell>
          <cell r="G30">
            <v>-2000</v>
          </cell>
          <cell r="H30">
            <v>-1900</v>
          </cell>
          <cell r="I30">
            <v>-400</v>
          </cell>
          <cell r="J30">
            <v>500</v>
          </cell>
          <cell r="K30">
            <v>1200</v>
          </cell>
          <cell r="L30">
            <v>-700</v>
          </cell>
          <cell r="M30">
            <v>0</v>
          </cell>
          <cell r="N30">
            <v>-3100</v>
          </cell>
          <cell r="O30">
            <v>33500</v>
          </cell>
          <cell r="P30">
            <v>0</v>
          </cell>
          <cell r="Q30">
            <v>6300</v>
          </cell>
          <cell r="R30">
            <v>1000</v>
          </cell>
          <cell r="S30">
            <v>-9400</v>
          </cell>
          <cell r="T30">
            <v>0</v>
          </cell>
          <cell r="U30">
            <v>-600</v>
          </cell>
          <cell r="V30">
            <v>-1800</v>
          </cell>
          <cell r="W30">
            <v>23000</v>
          </cell>
          <cell r="X30">
            <v>3100</v>
          </cell>
          <cell r="Y30">
            <v>12400</v>
          </cell>
          <cell r="Z30">
            <v>34700</v>
          </cell>
          <cell r="AA30">
            <v>10300</v>
          </cell>
          <cell r="AB30">
            <v>44700</v>
          </cell>
          <cell r="AC30">
            <v>0</v>
          </cell>
          <cell r="AD30">
            <v>-31300</v>
          </cell>
          <cell r="AE30">
            <v>100</v>
          </cell>
          <cell r="AF30">
            <v>2800</v>
          </cell>
          <cell r="AG30">
            <v>-1800</v>
          </cell>
          <cell r="AH30">
            <v>0</v>
          </cell>
          <cell r="AI30">
            <v>0</v>
          </cell>
          <cell r="AJ30">
            <v>0</v>
          </cell>
        </row>
        <row r="31">
          <cell r="E31" t="str">
            <v xml:space="preserve">  Affiliate fees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</row>
        <row r="32"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</row>
        <row r="33">
          <cell r="E33" t="str">
            <v>Total</v>
          </cell>
          <cell r="F33">
            <v>33920600</v>
          </cell>
          <cell r="G33">
            <v>-2000</v>
          </cell>
          <cell r="H33">
            <v>-1900</v>
          </cell>
          <cell r="I33">
            <v>-400</v>
          </cell>
          <cell r="J33">
            <v>500</v>
          </cell>
          <cell r="K33">
            <v>1200</v>
          </cell>
          <cell r="L33">
            <v>-700</v>
          </cell>
          <cell r="M33">
            <v>0</v>
          </cell>
          <cell r="N33">
            <v>-3100</v>
          </cell>
          <cell r="O33">
            <v>33500</v>
          </cell>
          <cell r="P33">
            <v>0</v>
          </cell>
          <cell r="Q33">
            <v>6300</v>
          </cell>
          <cell r="R33">
            <v>1000</v>
          </cell>
          <cell r="S33">
            <v>-9400</v>
          </cell>
          <cell r="T33">
            <v>0</v>
          </cell>
          <cell r="U33">
            <v>-600</v>
          </cell>
          <cell r="V33">
            <v>-1800</v>
          </cell>
          <cell r="W33">
            <v>23000</v>
          </cell>
          <cell r="X33">
            <v>3100</v>
          </cell>
          <cell r="Y33">
            <v>12400</v>
          </cell>
          <cell r="Z33">
            <v>34700</v>
          </cell>
          <cell r="AA33">
            <v>10300</v>
          </cell>
          <cell r="AB33">
            <v>44700</v>
          </cell>
          <cell r="AC33">
            <v>0</v>
          </cell>
          <cell r="AD33">
            <v>-31300</v>
          </cell>
          <cell r="AE33">
            <v>100</v>
          </cell>
          <cell r="AF33">
            <v>2800</v>
          </cell>
          <cell r="AG33">
            <v>-1800</v>
          </cell>
          <cell r="AH33">
            <v>0</v>
          </cell>
          <cell r="AI33">
            <v>0</v>
          </cell>
          <cell r="AJ33">
            <v>33800000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11140260.222912304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E35" t="str">
            <v>Earnings before incentives</v>
          </cell>
          <cell r="F35">
            <v>4881344.9358935505</v>
          </cell>
          <cell r="G35">
            <v>3912365.892644871</v>
          </cell>
          <cell r="H35">
            <v>1533538.9399114298</v>
          </cell>
          <cell r="I35">
            <v>1200449.1383364797</v>
          </cell>
          <cell r="J35">
            <v>1637979.8930230704</v>
          </cell>
          <cell r="K35">
            <v>883128.19017956778</v>
          </cell>
          <cell r="L35">
            <v>1363194.0913067739</v>
          </cell>
          <cell r="M35">
            <v>1512949.6200822517</v>
          </cell>
          <cell r="N35">
            <v>586510.55845002225</v>
          </cell>
          <cell r="O35">
            <v>2458572.5390766435</v>
          </cell>
          <cell r="P35">
            <v>505000.88220622181</v>
          </cell>
          <cell r="Q35">
            <v>229193.58193707501</v>
          </cell>
          <cell r="R35">
            <v>3178774.2419287581</v>
          </cell>
          <cell r="S35">
            <v>458308.78132531792</v>
          </cell>
          <cell r="T35">
            <v>0</v>
          </cell>
          <cell r="U35">
            <v>1621182.7250796119</v>
          </cell>
          <cell r="V35">
            <v>158092.47098813043</v>
          </cell>
          <cell r="W35">
            <v>2020174.6231147591</v>
          </cell>
          <cell r="X35">
            <v>712553.22384896083</v>
          </cell>
          <cell r="Y35">
            <v>590889.20874003135</v>
          </cell>
          <cell r="Z35">
            <v>1547187.5737200351</v>
          </cell>
          <cell r="AA35">
            <v>1254595.1975614596</v>
          </cell>
          <cell r="AB35">
            <v>2349635.1492834035</v>
          </cell>
          <cell r="AC35">
            <v>-438.95061012171209</v>
          </cell>
          <cell r="AD35">
            <v>2662050.3444919214</v>
          </cell>
          <cell r="AE35">
            <v>1162461.0710219136</v>
          </cell>
          <cell r="AF35">
            <v>2914449.1960193212</v>
          </cell>
          <cell r="AG35">
            <v>1110183.0281414757</v>
          </cell>
          <cell r="AH35">
            <v>0</v>
          </cell>
          <cell r="AI35">
            <v>1641298.9469964665</v>
          </cell>
          <cell r="AJ35">
            <v>-34322935.222912304</v>
          </cell>
        </row>
        <row r="36"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</row>
        <row r="37">
          <cell r="E37" t="str">
            <v>Incentive programs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</row>
        <row r="39">
          <cell r="E39" t="str">
            <v>EBIT</v>
          </cell>
          <cell r="F39">
            <v>4881344.9358935505</v>
          </cell>
          <cell r="G39">
            <v>3912365.892644871</v>
          </cell>
          <cell r="H39">
            <v>1533538.9399114298</v>
          </cell>
          <cell r="I39">
            <v>1200449.1383364797</v>
          </cell>
          <cell r="J39">
            <v>1637979.8930230704</v>
          </cell>
          <cell r="K39">
            <v>883128.19017956778</v>
          </cell>
          <cell r="L39">
            <v>1363194.0913067739</v>
          </cell>
          <cell r="M39">
            <v>1512949.6200822517</v>
          </cell>
          <cell r="N39">
            <v>586510.55845002225</v>
          </cell>
          <cell r="O39">
            <v>2458572.5390766435</v>
          </cell>
          <cell r="P39">
            <v>505000.88220622181</v>
          </cell>
          <cell r="Q39">
            <v>229193.58193707501</v>
          </cell>
          <cell r="R39">
            <v>3178774.2419287581</v>
          </cell>
          <cell r="S39">
            <v>458308.78132531792</v>
          </cell>
          <cell r="T39">
            <v>0</v>
          </cell>
          <cell r="U39">
            <v>1621182.7250796119</v>
          </cell>
          <cell r="V39">
            <v>158092.47098813043</v>
          </cell>
          <cell r="W39">
            <v>2020174.6231147591</v>
          </cell>
          <cell r="X39">
            <v>712553.22384896083</v>
          </cell>
          <cell r="Y39">
            <v>590889.20874003135</v>
          </cell>
          <cell r="Z39">
            <v>1547187.5737200351</v>
          </cell>
          <cell r="AA39">
            <v>1254595.1975614596</v>
          </cell>
          <cell r="AB39">
            <v>2349635.1492834035</v>
          </cell>
          <cell r="AC39">
            <v>-438.95061012171209</v>
          </cell>
          <cell r="AD39">
            <v>2662050.3444919214</v>
          </cell>
          <cell r="AE39">
            <v>1162461.0710219136</v>
          </cell>
          <cell r="AF39">
            <v>2914449.1960193212</v>
          </cell>
          <cell r="AG39">
            <v>1110183.0281414757</v>
          </cell>
          <cell r="AH39">
            <v>0</v>
          </cell>
          <cell r="AI39">
            <v>1641298.9469964665</v>
          </cell>
          <cell r="AJ39">
            <v>-34322935.222912304</v>
          </cell>
        </row>
        <row r="40"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</row>
        <row r="41">
          <cell r="E41" t="str">
            <v>Interest expense</v>
          </cell>
          <cell r="F41">
            <v>18285624.999999996</v>
          </cell>
          <cell r="G41">
            <v>1602446.94193239</v>
          </cell>
          <cell r="H41">
            <v>639699.81925292313</v>
          </cell>
          <cell r="I41">
            <v>494332.91860517638</v>
          </cell>
          <cell r="J41">
            <v>386403.88185599202</v>
          </cell>
          <cell r="K41">
            <v>510982.53894106951</v>
          </cell>
          <cell r="L41">
            <v>978498.68817842088</v>
          </cell>
          <cell r="M41">
            <v>871141.80156736192</v>
          </cell>
          <cell r="N41">
            <v>596094.41140214086</v>
          </cell>
          <cell r="O41">
            <v>402951.51794320863</v>
          </cell>
          <cell r="P41">
            <v>172475.35864188755</v>
          </cell>
          <cell r="Q41">
            <v>143321.30948224181</v>
          </cell>
          <cell r="R41">
            <v>1797661.8555712712</v>
          </cell>
          <cell r="S41">
            <v>448389.92804473615</v>
          </cell>
          <cell r="T41">
            <v>0</v>
          </cell>
          <cell r="U41">
            <v>1140852.8424086568</v>
          </cell>
          <cell r="V41">
            <v>249081.75292334575</v>
          </cell>
          <cell r="W41">
            <v>1259717.835170344</v>
          </cell>
          <cell r="X41">
            <v>299501.70360183751</v>
          </cell>
          <cell r="Y41">
            <v>483175.28839862387</v>
          </cell>
          <cell r="Z41">
            <v>471128.53060879628</v>
          </cell>
          <cell r="AA41">
            <v>507107.68434285588</v>
          </cell>
          <cell r="AB41">
            <v>729834.38888194738</v>
          </cell>
          <cell r="AC41">
            <v>0</v>
          </cell>
          <cell r="AD41">
            <v>1855241.4331867755</v>
          </cell>
          <cell r="AE41">
            <v>1011928.2215015364</v>
          </cell>
          <cell r="AF41">
            <v>787197.4406605782</v>
          </cell>
          <cell r="AG41">
            <v>279966.42428509245</v>
          </cell>
          <cell r="AH41">
            <v>0</v>
          </cell>
          <cell r="AI41">
            <v>166490.48261079052</v>
          </cell>
          <cell r="AJ41">
            <v>0</v>
          </cell>
        </row>
        <row r="42">
          <cell r="E42" t="str">
            <v>Income tax provision</v>
          </cell>
          <cell r="F42">
            <v>-562574</v>
          </cell>
          <cell r="G42">
            <v>577480</v>
          </cell>
          <cell r="H42">
            <v>223460</v>
          </cell>
          <cell r="I42">
            <v>176529</v>
          </cell>
          <cell r="J42">
            <v>312894</v>
          </cell>
          <cell r="K42">
            <v>93036</v>
          </cell>
          <cell r="L42">
            <v>96174</v>
          </cell>
          <cell r="M42">
            <v>160452</v>
          </cell>
          <cell r="N42">
            <v>-2396</v>
          </cell>
          <cell r="O42">
            <v>513905</v>
          </cell>
          <cell r="P42">
            <v>83131</v>
          </cell>
          <cell r="Q42">
            <v>21468</v>
          </cell>
          <cell r="R42">
            <v>345278</v>
          </cell>
          <cell r="S42">
            <v>2480</v>
          </cell>
          <cell r="T42">
            <v>0</v>
          </cell>
          <cell r="U42">
            <v>120082</v>
          </cell>
          <cell r="V42">
            <v>-22747</v>
          </cell>
          <cell r="W42">
            <v>190114</v>
          </cell>
          <cell r="X42">
            <v>103263</v>
          </cell>
          <cell r="Y42">
            <v>26928</v>
          </cell>
          <cell r="Z42">
            <v>269015</v>
          </cell>
          <cell r="AA42">
            <v>186872</v>
          </cell>
          <cell r="AB42">
            <v>404950</v>
          </cell>
          <cell r="AC42">
            <v>-110</v>
          </cell>
          <cell r="AD42">
            <v>201702</v>
          </cell>
          <cell r="AE42">
            <v>37633</v>
          </cell>
          <cell r="AF42">
            <v>531813</v>
          </cell>
          <cell r="AG42">
            <v>207554</v>
          </cell>
          <cell r="AH42">
            <v>0</v>
          </cell>
          <cell r="AI42">
            <v>368702</v>
          </cell>
          <cell r="AJ42">
            <v>-5792236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</row>
        <row r="44">
          <cell r="E44" t="str">
            <v>NET INCOME</v>
          </cell>
          <cell r="F44">
            <v>-12841706.064106446</v>
          </cell>
          <cell r="G44">
            <v>1732438.950712481</v>
          </cell>
          <cell r="H44">
            <v>670379.12065850664</v>
          </cell>
          <cell r="I44">
            <v>529587.21973130328</v>
          </cell>
          <cell r="J44">
            <v>938682.0111670784</v>
          </cell>
          <cell r="K44">
            <v>279109.65123849828</v>
          </cell>
          <cell r="L44">
            <v>288521.40312835295</v>
          </cell>
          <cell r="M44">
            <v>481355.8185148898</v>
          </cell>
          <cell r="N44">
            <v>-7187.8529521186138</v>
          </cell>
          <cell r="O44">
            <v>1541716.021133435</v>
          </cell>
          <cell r="P44">
            <v>249394.52356433426</v>
          </cell>
          <cell r="Q44">
            <v>64404.272454833204</v>
          </cell>
          <cell r="R44">
            <v>1035834.3863574872</v>
          </cell>
          <cell r="S44">
            <v>7438.8532805817667</v>
          </cell>
          <cell r="T44">
            <v>0</v>
          </cell>
          <cell r="U44">
            <v>360247.88267095503</v>
          </cell>
          <cell r="V44">
            <v>-68242.281935215316</v>
          </cell>
          <cell r="W44">
            <v>570342.78794441512</v>
          </cell>
          <cell r="X44">
            <v>309788.52024712332</v>
          </cell>
          <cell r="Y44">
            <v>80785.920341407473</v>
          </cell>
          <cell r="Z44">
            <v>807044.04311123886</v>
          </cell>
          <cell r="AA44">
            <v>560615.5132186038</v>
          </cell>
          <cell r="AB44">
            <v>1214850.7604014562</v>
          </cell>
          <cell r="AC44">
            <v>-328.95061012171209</v>
          </cell>
          <cell r="AD44">
            <v>605106.91130514583</v>
          </cell>
          <cell r="AE44">
            <v>112899.84952037712</v>
          </cell>
          <cell r="AF44">
            <v>1595438.755358743</v>
          </cell>
          <cell r="AG44">
            <v>622662.60385638336</v>
          </cell>
          <cell r="AH44">
            <v>0</v>
          </cell>
          <cell r="AI44">
            <v>1106106.464385676</v>
          </cell>
          <cell r="AJ44">
            <v>-28530699.222912304</v>
          </cell>
        </row>
        <row r="45"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</row>
        <row r="46">
          <cell r="E46" t="str">
            <v>EBITDA</v>
          </cell>
          <cell r="F46">
            <v>40364322.638310216</v>
          </cell>
          <cell r="G46">
            <v>4110753.4805653719</v>
          </cell>
          <cell r="H46">
            <v>1557832.6219081273</v>
          </cell>
          <cell r="I46">
            <v>1233987.7026879734</v>
          </cell>
          <cell r="J46">
            <v>1641385.0465692738</v>
          </cell>
          <cell r="K46">
            <v>907985.15194346255</v>
          </cell>
          <cell r="L46">
            <v>1406181.2296819785</v>
          </cell>
          <cell r="M46">
            <v>1552131.77385159</v>
          </cell>
          <cell r="N46">
            <v>632198.62190812733</v>
          </cell>
          <cell r="O46">
            <v>2461009.0848056539</v>
          </cell>
          <cell r="P46">
            <v>505123.24734982342</v>
          </cell>
          <cell r="Q46">
            <v>236159.34982332157</v>
          </cell>
          <cell r="R46">
            <v>3225367.4685582686</v>
          </cell>
          <cell r="S46">
            <v>491857.4946996466</v>
          </cell>
          <cell r="T46">
            <v>0</v>
          </cell>
          <cell r="U46">
            <v>1736416.586572438</v>
          </cell>
          <cell r="V46">
            <v>181472.3922261484</v>
          </cell>
          <cell r="W46">
            <v>2074619.8939929325</v>
          </cell>
          <cell r="X46">
            <v>728168.7597173145</v>
          </cell>
          <cell r="Y46">
            <v>621522.06713780889</v>
          </cell>
          <cell r="Z46">
            <v>1576581.2720848054</v>
          </cell>
          <cell r="AA46">
            <v>1266018.4169611305</v>
          </cell>
          <cell r="AB46">
            <v>2393299.3215547698</v>
          </cell>
          <cell r="AC46">
            <v>1.404032445861958E-11</v>
          </cell>
          <cell r="AD46">
            <v>2715604.106007068</v>
          </cell>
          <cell r="AE46">
            <v>1381343.9116607776</v>
          </cell>
          <cell r="AF46">
            <v>2939061.2367491168</v>
          </cell>
          <cell r="AG46">
            <v>1146943.4522968198</v>
          </cell>
          <cell r="AH46">
            <v>0</v>
          </cell>
          <cell r="AI46">
            <v>1641298.9469964665</v>
          </cell>
          <cell r="AJ46">
            <v>-1.1641532182693481E-9</v>
          </cell>
        </row>
        <row r="47">
          <cell r="E47" t="str">
            <v>EBITDA Margin</v>
          </cell>
          <cell r="F47">
            <v>8.9572098568265257E-2</v>
          </cell>
          <cell r="G47">
            <v>9.7875082870604091E-2</v>
          </cell>
          <cell r="H47">
            <v>9.1101322918603941E-2</v>
          </cell>
          <cell r="I47">
            <v>0.11218070024436122</v>
          </cell>
          <cell r="J47">
            <v>0.14335240581391037</v>
          </cell>
          <cell r="K47">
            <v>7.4121236893343878E-2</v>
          </cell>
          <cell r="L47">
            <v>6.6173234337975451E-2</v>
          </cell>
          <cell r="M47">
            <v>7.5713745065931218E-2</v>
          </cell>
          <cell r="N47">
            <v>4.8630663223702103E-2</v>
          </cell>
          <cell r="O47">
            <v>0.17392290351983419</v>
          </cell>
          <cell r="P47">
            <v>8.7847521278230159E-2</v>
          </cell>
          <cell r="Q47">
            <v>5.9039837455830392E-2</v>
          </cell>
          <cell r="R47">
            <v>7.6703150262979039E-2</v>
          </cell>
          <cell r="S47">
            <v>5.7865587611723127E-2</v>
          </cell>
          <cell r="T47" t="str">
            <v/>
          </cell>
          <cell r="U47">
            <v>7.3499114775552932E-2</v>
          </cell>
          <cell r="V47">
            <v>2.4573106597988951E-2</v>
          </cell>
          <cell r="W47">
            <v>7.4626614891832102E-2</v>
          </cell>
          <cell r="X47">
            <v>9.3354969194527501E-2</v>
          </cell>
          <cell r="Y47">
            <v>5.6760006131306745E-2</v>
          </cell>
          <cell r="Z47">
            <v>0.12896370323802089</v>
          </cell>
          <cell r="AA47">
            <v>9.4127763342834972E-2</v>
          </cell>
          <cell r="AB47">
            <v>0.11515658574579078</v>
          </cell>
          <cell r="AC47" t="str">
            <v/>
          </cell>
          <cell r="AD47">
            <v>6.455426120253567E-2</v>
          </cell>
          <cell r="AE47">
            <v>6.5622038558706783E-2</v>
          </cell>
          <cell r="AF47">
            <v>0.13082845478518215</v>
          </cell>
          <cell r="AG47">
            <v>0.14274342903507403</v>
          </cell>
          <cell r="AH47" t="str">
            <v/>
          </cell>
          <cell r="AI47">
            <v>0.16412989469964664</v>
          </cell>
          <cell r="AJ47" t="str">
            <v/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</row>
        <row r="50"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</row>
        <row r="51">
          <cell r="E51" t="str">
            <v>Salaries</v>
          </cell>
          <cell r="F51">
            <v>6045680</v>
          </cell>
          <cell r="G51">
            <v>819900</v>
          </cell>
          <cell r="H51">
            <v>191600</v>
          </cell>
          <cell r="I51">
            <v>147800</v>
          </cell>
          <cell r="J51">
            <v>0</v>
          </cell>
          <cell r="K51">
            <v>230900</v>
          </cell>
          <cell r="L51">
            <v>264100</v>
          </cell>
          <cell r="M51">
            <v>114600</v>
          </cell>
          <cell r="N51">
            <v>122300</v>
          </cell>
          <cell r="O51">
            <v>43000</v>
          </cell>
          <cell r="P51">
            <v>0</v>
          </cell>
          <cell r="Q51">
            <v>34300</v>
          </cell>
          <cell r="R51">
            <v>573680</v>
          </cell>
          <cell r="S51">
            <v>114000</v>
          </cell>
          <cell r="T51">
            <v>0</v>
          </cell>
          <cell r="U51">
            <v>131700</v>
          </cell>
          <cell r="V51">
            <v>113100</v>
          </cell>
          <cell r="W51">
            <v>774700</v>
          </cell>
          <cell r="X51">
            <v>155100</v>
          </cell>
          <cell r="Y51">
            <v>167600</v>
          </cell>
          <cell r="Z51">
            <v>234400</v>
          </cell>
          <cell r="AA51">
            <v>251500</v>
          </cell>
          <cell r="AB51">
            <v>256100</v>
          </cell>
          <cell r="AC51">
            <v>0</v>
          </cell>
          <cell r="AD51">
            <v>494100</v>
          </cell>
          <cell r="AE51">
            <v>394800</v>
          </cell>
          <cell r="AF51">
            <v>362900</v>
          </cell>
          <cell r="AG51">
            <v>53500</v>
          </cell>
          <cell r="AH51">
            <v>0</v>
          </cell>
          <cell r="AI51">
            <v>0</v>
          </cell>
          <cell r="AJ51">
            <v>0</v>
          </cell>
        </row>
        <row r="52">
          <cell r="E52" t="str">
            <v>Bonuses</v>
          </cell>
          <cell r="F52">
            <v>32900</v>
          </cell>
          <cell r="G52">
            <v>5600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2300</v>
          </cell>
          <cell r="T52">
            <v>0</v>
          </cell>
          <cell r="U52">
            <v>2100</v>
          </cell>
          <cell r="V52">
            <v>0</v>
          </cell>
          <cell r="W52">
            <v>6800</v>
          </cell>
          <cell r="X52">
            <v>0</v>
          </cell>
          <cell r="Y52">
            <v>1100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15000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3">
          <cell r="E53" t="str">
            <v>Payroll Admin-Warehouse</v>
          </cell>
          <cell r="F53">
            <v>493400</v>
          </cell>
          <cell r="G53">
            <v>64200</v>
          </cell>
          <cell r="H53">
            <v>16200</v>
          </cell>
          <cell r="I53">
            <v>15200</v>
          </cell>
          <cell r="J53">
            <v>0</v>
          </cell>
          <cell r="K53">
            <v>18600</v>
          </cell>
          <cell r="L53">
            <v>21000</v>
          </cell>
          <cell r="M53">
            <v>9000</v>
          </cell>
          <cell r="N53">
            <v>9600</v>
          </cell>
          <cell r="O53">
            <v>0</v>
          </cell>
          <cell r="P53">
            <v>0</v>
          </cell>
          <cell r="Q53">
            <v>2900</v>
          </cell>
          <cell r="R53">
            <v>45500</v>
          </cell>
          <cell r="S53">
            <v>9100</v>
          </cell>
          <cell r="T53">
            <v>0</v>
          </cell>
          <cell r="U53">
            <v>10600</v>
          </cell>
          <cell r="V53">
            <v>9200</v>
          </cell>
          <cell r="W53">
            <v>62800</v>
          </cell>
          <cell r="X53">
            <v>12500</v>
          </cell>
          <cell r="Y53">
            <v>13900</v>
          </cell>
          <cell r="Z53">
            <v>19100</v>
          </cell>
          <cell r="AA53">
            <v>23300</v>
          </cell>
          <cell r="AB53">
            <v>21100</v>
          </cell>
          <cell r="AC53">
            <v>0</v>
          </cell>
          <cell r="AD53">
            <v>41900</v>
          </cell>
          <cell r="AE53">
            <v>31800</v>
          </cell>
          <cell r="AF53">
            <v>30700</v>
          </cell>
          <cell r="AG53">
            <v>5200</v>
          </cell>
          <cell r="AH53">
            <v>0</v>
          </cell>
          <cell r="AI53">
            <v>0</v>
          </cell>
          <cell r="AJ53">
            <v>0</v>
          </cell>
        </row>
        <row r="54">
          <cell r="E54" t="str">
            <v>Warehouse Expenses</v>
          </cell>
          <cell r="F54">
            <v>985000</v>
          </cell>
          <cell r="G54">
            <v>35000</v>
          </cell>
          <cell r="H54">
            <v>87400</v>
          </cell>
          <cell r="I54">
            <v>10700</v>
          </cell>
          <cell r="J54">
            <v>100000</v>
          </cell>
          <cell r="K54">
            <v>25700</v>
          </cell>
          <cell r="L54">
            <v>160000</v>
          </cell>
          <cell r="M54">
            <v>500</v>
          </cell>
          <cell r="N54">
            <v>7700</v>
          </cell>
          <cell r="O54">
            <v>5000</v>
          </cell>
          <cell r="P54">
            <v>0</v>
          </cell>
          <cell r="Q54">
            <v>15300</v>
          </cell>
          <cell r="R54">
            <v>93700</v>
          </cell>
          <cell r="S54">
            <v>21300</v>
          </cell>
          <cell r="T54">
            <v>0</v>
          </cell>
          <cell r="U54">
            <v>41000</v>
          </cell>
          <cell r="V54">
            <v>30000</v>
          </cell>
          <cell r="W54">
            <v>95100</v>
          </cell>
          <cell r="X54">
            <v>22700</v>
          </cell>
          <cell r="Y54">
            <v>23800</v>
          </cell>
          <cell r="Z54">
            <v>22300</v>
          </cell>
          <cell r="AA54">
            <v>26100</v>
          </cell>
          <cell r="AB54">
            <v>25600</v>
          </cell>
          <cell r="AC54">
            <v>0</v>
          </cell>
          <cell r="AD54">
            <v>54000</v>
          </cell>
          <cell r="AE54">
            <v>59200</v>
          </cell>
          <cell r="AF54">
            <v>18800</v>
          </cell>
          <cell r="AG54">
            <v>4100</v>
          </cell>
          <cell r="AH54">
            <v>0</v>
          </cell>
          <cell r="AI54">
            <v>0</v>
          </cell>
          <cell r="AJ54">
            <v>0</v>
          </cell>
        </row>
        <row r="55">
          <cell r="E55" t="str">
            <v>Shop Supplies</v>
          </cell>
          <cell r="F55">
            <v>101800</v>
          </cell>
          <cell r="G55">
            <v>10000</v>
          </cell>
          <cell r="H55">
            <v>1400</v>
          </cell>
          <cell r="I55">
            <v>1000</v>
          </cell>
          <cell r="J55">
            <v>0</v>
          </cell>
          <cell r="K55">
            <v>4400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9100</v>
          </cell>
          <cell r="T55">
            <v>0</v>
          </cell>
          <cell r="U55">
            <v>35600</v>
          </cell>
          <cell r="V55">
            <v>1600</v>
          </cell>
          <cell r="W55">
            <v>2300</v>
          </cell>
          <cell r="X55">
            <v>500</v>
          </cell>
          <cell r="Y55">
            <v>800</v>
          </cell>
          <cell r="Z55">
            <v>1000</v>
          </cell>
          <cell r="AA55">
            <v>500</v>
          </cell>
          <cell r="AB55">
            <v>100</v>
          </cell>
          <cell r="AC55">
            <v>0</v>
          </cell>
          <cell r="AD55">
            <v>0</v>
          </cell>
          <cell r="AE55">
            <v>500</v>
          </cell>
          <cell r="AF55">
            <v>22900</v>
          </cell>
          <cell r="AG55">
            <v>10100</v>
          </cell>
          <cell r="AH55">
            <v>0</v>
          </cell>
          <cell r="AI55">
            <v>0</v>
          </cell>
          <cell r="AJ55">
            <v>0</v>
          </cell>
        </row>
        <row r="56">
          <cell r="E56" t="str">
            <v>Temporary Labor</v>
          </cell>
          <cell r="F56">
            <v>240600</v>
          </cell>
          <cell r="G56">
            <v>10000</v>
          </cell>
          <cell r="H56">
            <v>0</v>
          </cell>
          <cell r="I56">
            <v>0</v>
          </cell>
          <cell r="J56">
            <v>0</v>
          </cell>
          <cell r="K56">
            <v>800</v>
          </cell>
          <cell r="L56">
            <v>0</v>
          </cell>
          <cell r="M56">
            <v>0</v>
          </cell>
          <cell r="N56">
            <v>1700</v>
          </cell>
          <cell r="O56">
            <v>0</v>
          </cell>
          <cell r="P56">
            <v>0</v>
          </cell>
          <cell r="Q56">
            <v>0</v>
          </cell>
          <cell r="R56">
            <v>50800</v>
          </cell>
          <cell r="S56">
            <v>0</v>
          </cell>
          <cell r="T56">
            <v>0</v>
          </cell>
          <cell r="U56">
            <v>7300</v>
          </cell>
          <cell r="V56">
            <v>10000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150000</v>
          </cell>
          <cell r="AE56">
            <v>10000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</row>
        <row r="57">
          <cell r="E57" t="str">
            <v>Temporary Rent</v>
          </cell>
          <cell r="F57">
            <v>43800</v>
          </cell>
          <cell r="G57">
            <v>15000</v>
          </cell>
          <cell r="H57">
            <v>0</v>
          </cell>
          <cell r="I57">
            <v>0</v>
          </cell>
          <cell r="J57">
            <v>2100</v>
          </cell>
          <cell r="K57">
            <v>0</v>
          </cell>
          <cell r="L57">
            <v>0</v>
          </cell>
          <cell r="M57">
            <v>6700</v>
          </cell>
          <cell r="N57">
            <v>3700</v>
          </cell>
          <cell r="O57">
            <v>0</v>
          </cell>
          <cell r="P57">
            <v>0</v>
          </cell>
          <cell r="Q57">
            <v>0</v>
          </cell>
          <cell r="R57">
            <v>7900</v>
          </cell>
          <cell r="S57">
            <v>4300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4100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</row>
        <row r="58">
          <cell r="E58" t="str">
            <v>Equipment Rent</v>
          </cell>
          <cell r="F58">
            <v>182500</v>
          </cell>
          <cell r="G58">
            <v>14000</v>
          </cell>
          <cell r="H58">
            <v>2800</v>
          </cell>
          <cell r="I58">
            <v>0</v>
          </cell>
          <cell r="J58">
            <v>0</v>
          </cell>
          <cell r="K58">
            <v>10000</v>
          </cell>
          <cell r="L58">
            <v>3800</v>
          </cell>
          <cell r="M58">
            <v>25000</v>
          </cell>
          <cell r="N58">
            <v>9200</v>
          </cell>
          <cell r="O58">
            <v>100</v>
          </cell>
          <cell r="P58">
            <v>0</v>
          </cell>
          <cell r="Q58">
            <v>3400</v>
          </cell>
          <cell r="R58">
            <v>25900</v>
          </cell>
          <cell r="S58">
            <v>11100</v>
          </cell>
          <cell r="T58">
            <v>0</v>
          </cell>
          <cell r="U58">
            <v>34300</v>
          </cell>
          <cell r="V58">
            <v>15000</v>
          </cell>
          <cell r="W58">
            <v>1400</v>
          </cell>
          <cell r="X58">
            <v>0</v>
          </cell>
          <cell r="Y58">
            <v>2000</v>
          </cell>
          <cell r="Z58">
            <v>6000</v>
          </cell>
          <cell r="AA58">
            <v>5000</v>
          </cell>
          <cell r="AB58">
            <v>3000</v>
          </cell>
          <cell r="AC58">
            <v>0</v>
          </cell>
          <cell r="AD58">
            <v>10500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</row>
        <row r="59">
          <cell r="E59" t="str">
            <v>Equipment Repairs</v>
          </cell>
          <cell r="F59">
            <v>171300</v>
          </cell>
          <cell r="G59">
            <v>5700</v>
          </cell>
          <cell r="H59">
            <v>1100</v>
          </cell>
          <cell r="I59">
            <v>5500</v>
          </cell>
          <cell r="J59">
            <v>0</v>
          </cell>
          <cell r="K59">
            <v>5900</v>
          </cell>
          <cell r="L59">
            <v>3000</v>
          </cell>
          <cell r="M59">
            <v>1600</v>
          </cell>
          <cell r="N59">
            <v>4900</v>
          </cell>
          <cell r="O59">
            <v>200</v>
          </cell>
          <cell r="P59">
            <v>0</v>
          </cell>
          <cell r="Q59">
            <v>0</v>
          </cell>
          <cell r="R59">
            <v>12300</v>
          </cell>
          <cell r="S59">
            <v>4100</v>
          </cell>
          <cell r="T59">
            <v>0</v>
          </cell>
          <cell r="U59">
            <v>4300</v>
          </cell>
          <cell r="V59">
            <v>5000</v>
          </cell>
          <cell r="W59">
            <v>5900</v>
          </cell>
          <cell r="X59">
            <v>10000</v>
          </cell>
          <cell r="Y59">
            <v>4900</v>
          </cell>
          <cell r="Z59">
            <v>200</v>
          </cell>
          <cell r="AA59">
            <v>2200</v>
          </cell>
          <cell r="AB59">
            <v>500</v>
          </cell>
          <cell r="AC59">
            <v>0</v>
          </cell>
          <cell r="AD59">
            <v>80000</v>
          </cell>
          <cell r="AE59">
            <v>8900</v>
          </cell>
          <cell r="AF59">
            <v>4900</v>
          </cell>
          <cell r="AG59">
            <v>200</v>
          </cell>
          <cell r="AH59">
            <v>0</v>
          </cell>
          <cell r="AI59">
            <v>0</v>
          </cell>
          <cell r="AJ59">
            <v>0</v>
          </cell>
        </row>
        <row r="60">
          <cell r="E60" t="str">
            <v>Vehicle Expenses</v>
          </cell>
          <cell r="F60">
            <v>841300</v>
          </cell>
          <cell r="G60">
            <v>50000</v>
          </cell>
          <cell r="H60">
            <v>15700</v>
          </cell>
          <cell r="I60">
            <v>15000</v>
          </cell>
          <cell r="J60">
            <v>300</v>
          </cell>
          <cell r="K60">
            <v>23200</v>
          </cell>
          <cell r="L60">
            <v>0</v>
          </cell>
          <cell r="M60">
            <v>27700</v>
          </cell>
          <cell r="N60">
            <v>15500</v>
          </cell>
          <cell r="O60">
            <v>800</v>
          </cell>
          <cell r="P60">
            <v>0</v>
          </cell>
          <cell r="Q60">
            <v>6300</v>
          </cell>
          <cell r="R60">
            <v>56500</v>
          </cell>
          <cell r="S60">
            <v>20000</v>
          </cell>
          <cell r="T60">
            <v>1600</v>
          </cell>
          <cell r="U60">
            <v>60300</v>
          </cell>
          <cell r="V60">
            <v>16400</v>
          </cell>
          <cell r="W60">
            <v>111500</v>
          </cell>
          <cell r="X60">
            <v>23400</v>
          </cell>
          <cell r="Y60">
            <v>44100</v>
          </cell>
          <cell r="Z60">
            <v>29200</v>
          </cell>
          <cell r="AA60">
            <v>28300</v>
          </cell>
          <cell r="AB60">
            <v>38300</v>
          </cell>
          <cell r="AC60">
            <v>3700</v>
          </cell>
          <cell r="AD60">
            <v>171400</v>
          </cell>
          <cell r="AE60">
            <v>3100</v>
          </cell>
          <cell r="AF60">
            <v>41000</v>
          </cell>
          <cell r="AG60">
            <v>24800</v>
          </cell>
          <cell r="AH60">
            <v>1600</v>
          </cell>
          <cell r="AI60">
            <v>0</v>
          </cell>
          <cell r="AJ60">
            <v>11600</v>
          </cell>
        </row>
        <row r="61">
          <cell r="E61" t="str">
            <v>Safety Expenses</v>
          </cell>
          <cell r="F61">
            <v>97900</v>
          </cell>
          <cell r="G61">
            <v>16000</v>
          </cell>
          <cell r="H61">
            <v>1400</v>
          </cell>
          <cell r="I61">
            <v>1200</v>
          </cell>
          <cell r="J61">
            <v>400</v>
          </cell>
          <cell r="K61">
            <v>1700</v>
          </cell>
          <cell r="L61">
            <v>1000</v>
          </cell>
          <cell r="M61">
            <v>800</v>
          </cell>
          <cell r="N61">
            <v>4900</v>
          </cell>
          <cell r="O61">
            <v>500</v>
          </cell>
          <cell r="P61">
            <v>0</v>
          </cell>
          <cell r="Q61">
            <v>600</v>
          </cell>
          <cell r="R61">
            <v>7400</v>
          </cell>
          <cell r="S61">
            <v>1800</v>
          </cell>
          <cell r="T61">
            <v>1000</v>
          </cell>
          <cell r="U61">
            <v>7300</v>
          </cell>
          <cell r="V61">
            <v>2000</v>
          </cell>
          <cell r="W61">
            <v>10900</v>
          </cell>
          <cell r="X61">
            <v>700</v>
          </cell>
          <cell r="Y61">
            <v>1200</v>
          </cell>
          <cell r="Z61">
            <v>1500</v>
          </cell>
          <cell r="AA61">
            <v>2600</v>
          </cell>
          <cell r="AB61">
            <v>200</v>
          </cell>
          <cell r="AC61">
            <v>1000</v>
          </cell>
          <cell r="AD61">
            <v>10000</v>
          </cell>
          <cell r="AE61">
            <v>7100</v>
          </cell>
          <cell r="AF61">
            <v>2600</v>
          </cell>
          <cell r="AG61">
            <v>1100</v>
          </cell>
          <cell r="AH61">
            <v>1000</v>
          </cell>
          <cell r="AI61">
            <v>0</v>
          </cell>
          <cell r="AJ61">
            <v>10000</v>
          </cell>
        </row>
        <row r="62">
          <cell r="E62" t="str">
            <v>Total</v>
          </cell>
          <cell r="F62">
            <v>9236180</v>
          </cell>
          <cell r="G62">
            <v>1045400</v>
          </cell>
          <cell r="H62">
            <v>317600</v>
          </cell>
          <cell r="I62">
            <v>196400</v>
          </cell>
          <cell r="J62">
            <v>102800</v>
          </cell>
          <cell r="K62">
            <v>321200</v>
          </cell>
          <cell r="L62">
            <v>452900</v>
          </cell>
          <cell r="M62">
            <v>185900</v>
          </cell>
          <cell r="N62">
            <v>179500</v>
          </cell>
          <cell r="O62">
            <v>49600</v>
          </cell>
          <cell r="P62">
            <v>0</v>
          </cell>
          <cell r="Q62">
            <v>62800</v>
          </cell>
          <cell r="R62">
            <v>873680</v>
          </cell>
          <cell r="S62">
            <v>197100</v>
          </cell>
          <cell r="T62">
            <v>2600</v>
          </cell>
          <cell r="U62">
            <v>334500</v>
          </cell>
          <cell r="V62">
            <v>202300</v>
          </cell>
          <cell r="W62">
            <v>1071400</v>
          </cell>
          <cell r="X62">
            <v>224900</v>
          </cell>
          <cell r="Y62">
            <v>259400</v>
          </cell>
          <cell r="Z62">
            <v>313700</v>
          </cell>
          <cell r="AA62">
            <v>339500</v>
          </cell>
          <cell r="AB62">
            <v>344900</v>
          </cell>
          <cell r="AC62">
            <v>4700</v>
          </cell>
          <cell r="AD62">
            <v>1031000</v>
          </cell>
          <cell r="AE62">
            <v>515400</v>
          </cell>
          <cell r="AF62">
            <v>483800</v>
          </cell>
          <cell r="AG62">
            <v>99000</v>
          </cell>
          <cell r="AH62">
            <v>2600</v>
          </cell>
          <cell r="AI62">
            <v>0</v>
          </cell>
          <cell r="AJ62">
            <v>21600</v>
          </cell>
        </row>
        <row r="63"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</row>
        <row r="64">
          <cell r="E64" t="str">
            <v>Salaries</v>
          </cell>
          <cell r="F64">
            <v>32106900</v>
          </cell>
          <cell r="G64">
            <v>3014200</v>
          </cell>
          <cell r="H64">
            <v>1259800</v>
          </cell>
          <cell r="I64">
            <v>925100</v>
          </cell>
          <cell r="J64">
            <v>734700</v>
          </cell>
          <cell r="K64">
            <v>1113200</v>
          </cell>
          <cell r="L64">
            <v>1840300</v>
          </cell>
          <cell r="M64">
            <v>1042700</v>
          </cell>
          <cell r="N64">
            <v>903000</v>
          </cell>
          <cell r="O64">
            <v>824200</v>
          </cell>
          <cell r="P64">
            <v>254200</v>
          </cell>
          <cell r="Q64">
            <v>233800</v>
          </cell>
          <cell r="R64">
            <v>3378400</v>
          </cell>
          <cell r="S64">
            <v>525000</v>
          </cell>
          <cell r="T64">
            <v>185800</v>
          </cell>
          <cell r="U64">
            <v>2024900</v>
          </cell>
          <cell r="V64">
            <v>450300</v>
          </cell>
          <cell r="W64">
            <v>2463400</v>
          </cell>
          <cell r="X64">
            <v>532200</v>
          </cell>
          <cell r="Y64">
            <v>1002100</v>
          </cell>
          <cell r="Z64">
            <v>725000</v>
          </cell>
          <cell r="AA64">
            <v>1191000</v>
          </cell>
          <cell r="AB64">
            <v>1478700</v>
          </cell>
          <cell r="AC64">
            <v>0</v>
          </cell>
          <cell r="AD64">
            <v>2568100</v>
          </cell>
          <cell r="AE64">
            <v>1390100</v>
          </cell>
          <cell r="AF64">
            <v>1391100</v>
          </cell>
          <cell r="AG64">
            <v>516500</v>
          </cell>
          <cell r="AH64">
            <v>0</v>
          </cell>
          <cell r="AI64">
            <v>139100</v>
          </cell>
          <cell r="AJ64">
            <v>0</v>
          </cell>
        </row>
        <row r="65">
          <cell r="E65" t="str">
            <v>Bonuses</v>
          </cell>
          <cell r="F65">
            <v>11371310</v>
          </cell>
          <cell r="G65">
            <v>1241200</v>
          </cell>
          <cell r="H65">
            <v>467400</v>
          </cell>
          <cell r="I65">
            <v>338000</v>
          </cell>
          <cell r="J65">
            <v>241500</v>
          </cell>
          <cell r="K65">
            <v>321400</v>
          </cell>
          <cell r="L65">
            <v>287700</v>
          </cell>
          <cell r="M65">
            <v>1940300</v>
          </cell>
          <cell r="N65">
            <v>336100</v>
          </cell>
          <cell r="O65">
            <v>60100</v>
          </cell>
          <cell r="P65">
            <v>0</v>
          </cell>
          <cell r="Q65">
            <v>33600</v>
          </cell>
          <cell r="R65">
            <v>963900</v>
          </cell>
          <cell r="S65">
            <v>80600</v>
          </cell>
          <cell r="T65">
            <v>0</v>
          </cell>
          <cell r="U65">
            <v>931200</v>
          </cell>
          <cell r="V65">
            <v>84300</v>
          </cell>
          <cell r="W65">
            <v>1163400</v>
          </cell>
          <cell r="X65">
            <v>260300</v>
          </cell>
          <cell r="Y65">
            <v>333000</v>
          </cell>
          <cell r="Z65">
            <v>562300</v>
          </cell>
          <cell r="AA65">
            <v>316900</v>
          </cell>
          <cell r="AB65">
            <v>792000</v>
          </cell>
          <cell r="AC65">
            <v>0</v>
          </cell>
          <cell r="AD65">
            <v>4500</v>
          </cell>
          <cell r="AE65">
            <v>315900</v>
          </cell>
          <cell r="AF65">
            <v>281800</v>
          </cell>
          <cell r="AG65">
            <v>0</v>
          </cell>
          <cell r="AH65">
            <v>0</v>
          </cell>
          <cell r="AI65">
            <v>13910</v>
          </cell>
          <cell r="AJ65">
            <v>0</v>
          </cell>
        </row>
        <row r="66">
          <cell r="E66" t="str">
            <v>Payroll Admin-Sales</v>
          </cell>
          <cell r="F66">
            <v>3101100</v>
          </cell>
          <cell r="G66">
            <v>296200</v>
          </cell>
          <cell r="H66">
            <v>111200</v>
          </cell>
          <cell r="I66">
            <v>83400</v>
          </cell>
          <cell r="J66">
            <v>74400</v>
          </cell>
          <cell r="K66">
            <v>104400</v>
          </cell>
          <cell r="L66">
            <v>147600</v>
          </cell>
          <cell r="M66">
            <v>174100</v>
          </cell>
          <cell r="N66">
            <v>87700</v>
          </cell>
          <cell r="O66">
            <v>74600</v>
          </cell>
          <cell r="P66">
            <v>19500</v>
          </cell>
          <cell r="Q66">
            <v>21300</v>
          </cell>
          <cell r="R66">
            <v>307900</v>
          </cell>
          <cell r="S66">
            <v>48300</v>
          </cell>
          <cell r="T66">
            <v>14100</v>
          </cell>
          <cell r="U66">
            <v>189300</v>
          </cell>
          <cell r="V66">
            <v>39300</v>
          </cell>
          <cell r="W66">
            <v>275000</v>
          </cell>
          <cell r="X66">
            <v>64700</v>
          </cell>
          <cell r="Y66">
            <v>95700</v>
          </cell>
          <cell r="Z66">
            <v>94700</v>
          </cell>
          <cell r="AA66">
            <v>122000</v>
          </cell>
          <cell r="AB66">
            <v>138200</v>
          </cell>
          <cell r="AC66">
            <v>0</v>
          </cell>
          <cell r="AD66">
            <v>198700</v>
          </cell>
          <cell r="AE66">
            <v>129100</v>
          </cell>
          <cell r="AF66">
            <v>132300</v>
          </cell>
          <cell r="AG66">
            <v>45800</v>
          </cell>
          <cell r="AH66">
            <v>0</v>
          </cell>
          <cell r="AI66">
            <v>11600</v>
          </cell>
          <cell r="AJ66">
            <v>0</v>
          </cell>
        </row>
        <row r="67">
          <cell r="E67" t="str">
            <v>Meals, Ent &amp; Travel</v>
          </cell>
          <cell r="F67">
            <v>769600</v>
          </cell>
          <cell r="G67">
            <v>80000</v>
          </cell>
          <cell r="H67">
            <v>60000</v>
          </cell>
          <cell r="I67">
            <v>18200</v>
          </cell>
          <cell r="J67">
            <v>25300</v>
          </cell>
          <cell r="K67">
            <v>30000</v>
          </cell>
          <cell r="L67">
            <v>15500</v>
          </cell>
          <cell r="M67">
            <v>30900</v>
          </cell>
          <cell r="N67">
            <v>25000</v>
          </cell>
          <cell r="O67">
            <v>64000</v>
          </cell>
          <cell r="P67">
            <v>5000</v>
          </cell>
          <cell r="Q67">
            <v>8500</v>
          </cell>
          <cell r="R67">
            <v>80800</v>
          </cell>
          <cell r="S67">
            <v>25000</v>
          </cell>
          <cell r="T67">
            <v>20000</v>
          </cell>
          <cell r="U67">
            <v>50000</v>
          </cell>
          <cell r="V67">
            <v>30000</v>
          </cell>
          <cell r="W67">
            <v>50200</v>
          </cell>
          <cell r="X67">
            <v>10000</v>
          </cell>
          <cell r="Y67">
            <v>28300</v>
          </cell>
          <cell r="Z67">
            <v>12000</v>
          </cell>
          <cell r="AA67">
            <v>25100</v>
          </cell>
          <cell r="AB67">
            <v>13100</v>
          </cell>
          <cell r="AC67">
            <v>0</v>
          </cell>
          <cell r="AD67">
            <v>7500</v>
          </cell>
          <cell r="AE67">
            <v>9400</v>
          </cell>
          <cell r="AF67">
            <v>23400</v>
          </cell>
          <cell r="AG67">
            <v>2400</v>
          </cell>
          <cell r="AH67">
            <v>0</v>
          </cell>
          <cell r="AI67">
            <v>20000</v>
          </cell>
          <cell r="AJ67">
            <v>0</v>
          </cell>
        </row>
        <row r="68">
          <cell r="E68" t="str">
            <v>Marketing &amp; Promotions</v>
          </cell>
          <cell r="F68">
            <v>564700</v>
          </cell>
          <cell r="G68">
            <v>35000</v>
          </cell>
          <cell r="H68">
            <v>15000</v>
          </cell>
          <cell r="I68">
            <v>1500</v>
          </cell>
          <cell r="J68">
            <v>0</v>
          </cell>
          <cell r="K68">
            <v>15000</v>
          </cell>
          <cell r="L68">
            <v>0</v>
          </cell>
          <cell r="M68">
            <v>0</v>
          </cell>
          <cell r="N68">
            <v>0</v>
          </cell>
          <cell r="O68">
            <v>1500</v>
          </cell>
          <cell r="P68">
            <v>5000</v>
          </cell>
          <cell r="Q68">
            <v>2500</v>
          </cell>
          <cell r="R68">
            <v>15000</v>
          </cell>
          <cell r="S68">
            <v>4400</v>
          </cell>
          <cell r="T68">
            <v>60000</v>
          </cell>
          <cell r="U68">
            <v>15000</v>
          </cell>
          <cell r="V68">
            <v>2400</v>
          </cell>
          <cell r="W68">
            <v>10000</v>
          </cell>
          <cell r="X68">
            <v>1200</v>
          </cell>
          <cell r="Y68">
            <v>2300</v>
          </cell>
          <cell r="Z68">
            <v>700</v>
          </cell>
          <cell r="AA68">
            <v>1700</v>
          </cell>
          <cell r="AB68">
            <v>1500</v>
          </cell>
          <cell r="AC68">
            <v>60000</v>
          </cell>
          <cell r="AD68">
            <v>71000</v>
          </cell>
          <cell r="AE68">
            <v>5400</v>
          </cell>
          <cell r="AF68">
            <v>5800</v>
          </cell>
          <cell r="AG68">
            <v>2800</v>
          </cell>
          <cell r="AH68">
            <v>20000</v>
          </cell>
          <cell r="AI68">
            <v>10000</v>
          </cell>
          <cell r="AJ68">
            <v>200000</v>
          </cell>
        </row>
        <row r="69">
          <cell r="E69" t="str">
            <v>Miscellaneous</v>
          </cell>
          <cell r="F69">
            <v>171400</v>
          </cell>
          <cell r="G69">
            <v>10700</v>
          </cell>
          <cell r="H69">
            <v>3700</v>
          </cell>
          <cell r="I69">
            <v>500</v>
          </cell>
          <cell r="J69">
            <v>200</v>
          </cell>
          <cell r="K69">
            <v>3700</v>
          </cell>
          <cell r="L69">
            <v>14300</v>
          </cell>
          <cell r="M69">
            <v>3900</v>
          </cell>
          <cell r="N69">
            <v>1000</v>
          </cell>
          <cell r="O69">
            <v>4200</v>
          </cell>
          <cell r="P69">
            <v>0</v>
          </cell>
          <cell r="Q69">
            <v>300</v>
          </cell>
          <cell r="R69">
            <v>7900</v>
          </cell>
          <cell r="S69">
            <v>5700</v>
          </cell>
          <cell r="T69">
            <v>10000</v>
          </cell>
          <cell r="U69">
            <v>16100</v>
          </cell>
          <cell r="V69">
            <v>18000</v>
          </cell>
          <cell r="W69">
            <v>14100</v>
          </cell>
          <cell r="X69">
            <v>600</v>
          </cell>
          <cell r="Y69">
            <v>11700</v>
          </cell>
          <cell r="Z69">
            <v>4700</v>
          </cell>
          <cell r="AA69">
            <v>3200</v>
          </cell>
          <cell r="AB69">
            <v>14100</v>
          </cell>
          <cell r="AC69">
            <v>10000</v>
          </cell>
          <cell r="AD69">
            <v>200</v>
          </cell>
          <cell r="AE69">
            <v>300</v>
          </cell>
          <cell r="AF69">
            <v>1200</v>
          </cell>
          <cell r="AG69">
            <v>1100</v>
          </cell>
          <cell r="AH69">
            <v>0</v>
          </cell>
          <cell r="AI69">
            <v>10000</v>
          </cell>
          <cell r="AJ69">
            <v>0</v>
          </cell>
        </row>
        <row r="70">
          <cell r="E70" t="str">
            <v>Total</v>
          </cell>
          <cell r="F70">
            <v>48085010</v>
          </cell>
          <cell r="G70">
            <v>4677300</v>
          </cell>
          <cell r="H70">
            <v>1917100</v>
          </cell>
          <cell r="I70">
            <v>1366700</v>
          </cell>
          <cell r="J70">
            <v>1076100</v>
          </cell>
          <cell r="K70">
            <v>1587700</v>
          </cell>
          <cell r="L70">
            <v>2305400</v>
          </cell>
          <cell r="M70">
            <v>3191900</v>
          </cell>
          <cell r="N70">
            <v>1352800</v>
          </cell>
          <cell r="O70">
            <v>1028600</v>
          </cell>
          <cell r="P70">
            <v>283700</v>
          </cell>
          <cell r="Q70">
            <v>300000</v>
          </cell>
          <cell r="R70">
            <v>4753900</v>
          </cell>
          <cell r="S70">
            <v>689000</v>
          </cell>
          <cell r="T70">
            <v>289900</v>
          </cell>
          <cell r="U70">
            <v>3226500</v>
          </cell>
          <cell r="V70">
            <v>624300</v>
          </cell>
          <cell r="W70">
            <v>3976100</v>
          </cell>
          <cell r="X70">
            <v>869000</v>
          </cell>
          <cell r="Y70">
            <v>1473100</v>
          </cell>
          <cell r="Z70">
            <v>1399400</v>
          </cell>
          <cell r="AA70">
            <v>1659900</v>
          </cell>
          <cell r="AB70">
            <v>2437600</v>
          </cell>
          <cell r="AC70">
            <v>70000</v>
          </cell>
          <cell r="AD70">
            <v>2850000</v>
          </cell>
          <cell r="AE70">
            <v>1850200</v>
          </cell>
          <cell r="AF70">
            <v>1835600</v>
          </cell>
          <cell r="AG70">
            <v>568600</v>
          </cell>
          <cell r="AH70">
            <v>20000</v>
          </cell>
          <cell r="AI70">
            <v>204610</v>
          </cell>
          <cell r="AJ70">
            <v>200000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</row>
        <row r="72">
          <cell r="E72" t="str">
            <v>Detailing / Admin. Salaries</v>
          </cell>
          <cell r="F72">
            <v>14329000</v>
          </cell>
          <cell r="G72">
            <v>629300</v>
          </cell>
          <cell r="H72">
            <v>307000</v>
          </cell>
          <cell r="I72">
            <v>188900</v>
          </cell>
          <cell r="J72">
            <v>174100</v>
          </cell>
          <cell r="K72">
            <v>204900</v>
          </cell>
          <cell r="L72">
            <v>664200</v>
          </cell>
          <cell r="M72">
            <v>143700</v>
          </cell>
          <cell r="N72">
            <v>251800</v>
          </cell>
          <cell r="O72">
            <v>370600</v>
          </cell>
          <cell r="P72">
            <v>200200</v>
          </cell>
          <cell r="Q72">
            <v>120500</v>
          </cell>
          <cell r="R72">
            <v>644500</v>
          </cell>
          <cell r="S72">
            <v>279600</v>
          </cell>
          <cell r="T72">
            <v>380100</v>
          </cell>
          <cell r="U72">
            <v>498800</v>
          </cell>
          <cell r="V72">
            <v>167300</v>
          </cell>
          <cell r="W72">
            <v>161900</v>
          </cell>
          <cell r="X72">
            <v>167300</v>
          </cell>
          <cell r="Y72">
            <v>160900</v>
          </cell>
          <cell r="Z72">
            <v>139800</v>
          </cell>
          <cell r="AA72">
            <v>68800</v>
          </cell>
          <cell r="AB72">
            <v>251500</v>
          </cell>
          <cell r="AC72">
            <v>1063100</v>
          </cell>
          <cell r="AD72">
            <v>1211500</v>
          </cell>
          <cell r="AE72">
            <v>860300</v>
          </cell>
          <cell r="AF72">
            <v>198700</v>
          </cell>
          <cell r="AG72">
            <v>150400</v>
          </cell>
          <cell r="AH72">
            <v>339400</v>
          </cell>
          <cell r="AI72">
            <v>0</v>
          </cell>
          <cell r="AJ72">
            <v>4329900</v>
          </cell>
        </row>
        <row r="73">
          <cell r="E73" t="str">
            <v>Detailing / Admin. Bonuses</v>
          </cell>
          <cell r="F73">
            <v>2782375.2238805969</v>
          </cell>
          <cell r="G73">
            <v>120900</v>
          </cell>
          <cell r="H73">
            <v>43000</v>
          </cell>
          <cell r="I73">
            <v>41682.587064676612</v>
          </cell>
          <cell r="J73">
            <v>43622.388059701421</v>
          </cell>
          <cell r="K73">
            <v>39700</v>
          </cell>
          <cell r="L73">
            <v>43300</v>
          </cell>
          <cell r="M73">
            <v>18500</v>
          </cell>
          <cell r="N73">
            <v>38600</v>
          </cell>
          <cell r="O73">
            <v>47600</v>
          </cell>
          <cell r="P73">
            <v>37800</v>
          </cell>
          <cell r="Q73">
            <v>36200</v>
          </cell>
          <cell r="R73">
            <v>52070.24875621884</v>
          </cell>
          <cell r="S73">
            <v>37300</v>
          </cell>
          <cell r="T73">
            <v>74000</v>
          </cell>
          <cell r="U73">
            <v>43600</v>
          </cell>
          <cell r="V73">
            <v>37500</v>
          </cell>
          <cell r="W73">
            <v>46100</v>
          </cell>
          <cell r="X73">
            <v>38800</v>
          </cell>
          <cell r="Y73">
            <v>38000</v>
          </cell>
          <cell r="Z73">
            <v>43500</v>
          </cell>
          <cell r="AA73">
            <v>26700</v>
          </cell>
          <cell r="AB73">
            <v>12600</v>
          </cell>
          <cell r="AC73">
            <v>110000</v>
          </cell>
          <cell r="AD73">
            <v>276000</v>
          </cell>
          <cell r="AE73">
            <v>44900</v>
          </cell>
          <cell r="AF73">
            <v>115800</v>
          </cell>
          <cell r="AG73">
            <v>65900</v>
          </cell>
          <cell r="AH73">
            <v>65000</v>
          </cell>
          <cell r="AI73">
            <v>43700</v>
          </cell>
          <cell r="AJ73">
            <v>1100000</v>
          </cell>
        </row>
        <row r="74">
          <cell r="E74" t="str">
            <v>Payroll Administration</v>
          </cell>
          <cell r="F74">
            <v>1115900</v>
          </cell>
          <cell r="G74">
            <v>48000</v>
          </cell>
          <cell r="H74">
            <v>27100</v>
          </cell>
          <cell r="I74">
            <v>20400</v>
          </cell>
          <cell r="J74">
            <v>16300</v>
          </cell>
          <cell r="K74">
            <v>17300</v>
          </cell>
          <cell r="L74">
            <v>51100</v>
          </cell>
          <cell r="M74">
            <v>11100</v>
          </cell>
          <cell r="N74">
            <v>20600</v>
          </cell>
          <cell r="O74">
            <v>28900</v>
          </cell>
          <cell r="P74">
            <v>16700</v>
          </cell>
          <cell r="Q74">
            <v>9600</v>
          </cell>
          <cell r="R74">
            <v>52700</v>
          </cell>
          <cell r="S74">
            <v>23300</v>
          </cell>
          <cell r="T74">
            <v>25700</v>
          </cell>
          <cell r="U74">
            <v>41700</v>
          </cell>
          <cell r="V74">
            <v>12600</v>
          </cell>
          <cell r="W74">
            <v>9000</v>
          </cell>
          <cell r="X74">
            <v>13600</v>
          </cell>
          <cell r="Y74">
            <v>12200</v>
          </cell>
          <cell r="Z74">
            <v>17300</v>
          </cell>
          <cell r="AA74">
            <v>5800</v>
          </cell>
          <cell r="AB74">
            <v>23600</v>
          </cell>
          <cell r="AC74">
            <v>79800</v>
          </cell>
          <cell r="AD74">
            <v>93200</v>
          </cell>
          <cell r="AE74">
            <v>67700</v>
          </cell>
          <cell r="AF74">
            <v>15600</v>
          </cell>
          <cell r="AG74">
            <v>15600</v>
          </cell>
          <cell r="AH74">
            <v>26100</v>
          </cell>
          <cell r="AI74">
            <v>0</v>
          </cell>
          <cell r="AJ74">
            <v>313300</v>
          </cell>
        </row>
        <row r="75">
          <cell r="E75" t="str">
            <v>Meals, Ent &amp; Travel</v>
          </cell>
          <cell r="F75">
            <v>846800</v>
          </cell>
          <cell r="G75">
            <v>26000</v>
          </cell>
          <cell r="H75">
            <v>15000</v>
          </cell>
          <cell r="I75">
            <v>10700</v>
          </cell>
          <cell r="J75">
            <v>11000</v>
          </cell>
          <cell r="K75">
            <v>8800</v>
          </cell>
          <cell r="L75">
            <v>30000</v>
          </cell>
          <cell r="M75">
            <v>2100</v>
          </cell>
          <cell r="N75">
            <v>15000</v>
          </cell>
          <cell r="O75">
            <v>40800</v>
          </cell>
          <cell r="P75">
            <v>5000</v>
          </cell>
          <cell r="Q75">
            <v>3400</v>
          </cell>
          <cell r="R75">
            <v>30000</v>
          </cell>
          <cell r="S75">
            <v>8800</v>
          </cell>
          <cell r="T75">
            <v>120000</v>
          </cell>
          <cell r="U75">
            <v>21600</v>
          </cell>
          <cell r="V75">
            <v>5200</v>
          </cell>
          <cell r="W75">
            <v>14400</v>
          </cell>
          <cell r="X75">
            <v>3500</v>
          </cell>
          <cell r="Y75">
            <v>8200</v>
          </cell>
          <cell r="Z75">
            <v>1400</v>
          </cell>
          <cell r="AA75">
            <v>3500</v>
          </cell>
          <cell r="AB75">
            <v>4100</v>
          </cell>
          <cell r="AC75">
            <v>50000</v>
          </cell>
          <cell r="AD75">
            <v>13000</v>
          </cell>
          <cell r="AE75">
            <v>2800</v>
          </cell>
          <cell r="AF75">
            <v>8000</v>
          </cell>
          <cell r="AG75">
            <v>4500</v>
          </cell>
          <cell r="AH75">
            <v>80000</v>
          </cell>
          <cell r="AI75">
            <v>0</v>
          </cell>
          <cell r="AJ75">
            <v>300000</v>
          </cell>
        </row>
        <row r="76">
          <cell r="E76" t="str">
            <v>Depreciation</v>
          </cell>
          <cell r="F76">
            <v>1682977.7024166668</v>
          </cell>
          <cell r="G76">
            <v>198387.58792050113</v>
          </cell>
          <cell r="H76">
            <v>24293.681996697538</v>
          </cell>
          <cell r="I76">
            <v>33538.564351493653</v>
          </cell>
          <cell r="J76">
            <v>3405.1535462033162</v>
          </cell>
          <cell r="K76">
            <v>24856.9617638948</v>
          </cell>
          <cell r="L76">
            <v>42987.138375204544</v>
          </cell>
          <cell r="M76">
            <v>39182.15376933822</v>
          </cell>
          <cell r="N76">
            <v>45688.063458105033</v>
          </cell>
          <cell r="O76">
            <v>2436.5457290103</v>
          </cell>
          <cell r="P76">
            <v>122.36514360157892</v>
          </cell>
          <cell r="Q76">
            <v>6965.7678862465664</v>
          </cell>
          <cell r="R76">
            <v>46593.226629510544</v>
          </cell>
          <cell r="S76">
            <v>33548.713374328698</v>
          </cell>
          <cell r="T76">
            <v>0</v>
          </cell>
          <cell r="U76">
            <v>115233.86149282615</v>
          </cell>
          <cell r="V76">
            <v>23379.921238017952</v>
          </cell>
          <cell r="W76">
            <v>54445.270878173367</v>
          </cell>
          <cell r="X76">
            <v>15615.53586835372</v>
          </cell>
          <cell r="Y76">
            <v>30632.858397777538</v>
          </cell>
          <cell r="Z76">
            <v>29393.69836477032</v>
          </cell>
          <cell r="AA76">
            <v>11423.219399670921</v>
          </cell>
          <cell r="AB76">
            <v>43664.172271366457</v>
          </cell>
          <cell r="AC76">
            <v>438.95061012172613</v>
          </cell>
          <cell r="AD76">
            <v>53553.761515146398</v>
          </cell>
          <cell r="AE76">
            <v>218882.840638864</v>
          </cell>
          <cell r="AF76">
            <v>24612.040729795364</v>
          </cell>
          <cell r="AG76">
            <v>36760.424155344015</v>
          </cell>
          <cell r="AH76">
            <v>0</v>
          </cell>
          <cell r="AI76">
            <v>0</v>
          </cell>
          <cell r="AJ76">
            <v>522935.22291230294</v>
          </cell>
        </row>
        <row r="77">
          <cell r="E77" t="str">
            <v>Bad Debt Expense</v>
          </cell>
          <cell r="F77">
            <v>227067.13780918732</v>
          </cell>
          <cell r="G77">
            <v>24666.519434628975</v>
          </cell>
          <cell r="H77">
            <v>7546.3780918727916</v>
          </cell>
          <cell r="I77">
            <v>3153.7102473498235</v>
          </cell>
          <cell r="J77">
            <v>4730.5653710247352</v>
          </cell>
          <cell r="K77">
            <v>7095.8480565371028</v>
          </cell>
          <cell r="L77">
            <v>4054.7703180212015</v>
          </cell>
          <cell r="M77">
            <v>14642.226148409894</v>
          </cell>
          <cell r="N77">
            <v>7546.3780918727916</v>
          </cell>
          <cell r="O77">
            <v>2477.9151943462898</v>
          </cell>
          <cell r="P77">
            <v>1914.7526501766786</v>
          </cell>
          <cell r="Q77">
            <v>2252.6501766784454</v>
          </cell>
          <cell r="R77">
            <v>34240.282685512371</v>
          </cell>
          <cell r="S77">
            <v>3829.5053003533571</v>
          </cell>
          <cell r="T77">
            <v>0</v>
          </cell>
          <cell r="U77">
            <v>11826.413427561838</v>
          </cell>
          <cell r="V77">
            <v>3491.6077738515901</v>
          </cell>
          <cell r="W77">
            <v>12840.106007067137</v>
          </cell>
          <cell r="X77">
            <v>3604.2402826855123</v>
          </cell>
          <cell r="Y77">
            <v>4617.9328621908126</v>
          </cell>
          <cell r="Z77">
            <v>5293.7279151943467</v>
          </cell>
          <cell r="AA77">
            <v>6870.5830388692584</v>
          </cell>
          <cell r="AB77">
            <v>12051.678445229682</v>
          </cell>
          <cell r="AC77">
            <v>0</v>
          </cell>
          <cell r="AD77">
            <v>19034.893992932863</v>
          </cell>
          <cell r="AE77">
            <v>10700.088339222615</v>
          </cell>
          <cell r="AF77">
            <v>9573.7632508833922</v>
          </cell>
          <cell r="AG77">
            <v>2590.547703180212</v>
          </cell>
          <cell r="AH77">
            <v>0</v>
          </cell>
          <cell r="AI77">
            <v>6420.0530035335687</v>
          </cell>
          <cell r="AJ77">
            <v>0</v>
          </cell>
        </row>
        <row r="78">
          <cell r="E78" t="str">
            <v>Rent</v>
          </cell>
          <cell r="F78">
            <v>6488220</v>
          </cell>
          <cell r="G78">
            <v>376400</v>
          </cell>
          <cell r="H78">
            <v>273200</v>
          </cell>
          <cell r="I78">
            <v>89400</v>
          </cell>
          <cell r="J78">
            <v>40800</v>
          </cell>
          <cell r="K78">
            <v>145800</v>
          </cell>
          <cell r="L78">
            <v>490000</v>
          </cell>
          <cell r="M78">
            <v>135000</v>
          </cell>
          <cell r="N78">
            <v>299900</v>
          </cell>
          <cell r="O78">
            <v>98300</v>
          </cell>
          <cell r="P78">
            <v>62700</v>
          </cell>
          <cell r="Q78">
            <v>50300</v>
          </cell>
          <cell r="R78">
            <v>305000</v>
          </cell>
          <cell r="S78">
            <v>124400</v>
          </cell>
          <cell r="T78">
            <v>0</v>
          </cell>
          <cell r="U78">
            <v>307500</v>
          </cell>
          <cell r="V78">
            <v>131900</v>
          </cell>
          <cell r="W78">
            <v>550600</v>
          </cell>
          <cell r="X78">
            <v>123120</v>
          </cell>
          <cell r="Y78">
            <v>255100</v>
          </cell>
          <cell r="Z78">
            <v>332800</v>
          </cell>
          <cell r="AA78">
            <v>236300</v>
          </cell>
          <cell r="AB78">
            <v>280400</v>
          </cell>
          <cell r="AC78">
            <v>0</v>
          </cell>
          <cell r="AD78">
            <v>849000</v>
          </cell>
          <cell r="AE78">
            <v>282200</v>
          </cell>
          <cell r="AF78">
            <v>287100</v>
          </cell>
          <cell r="AG78">
            <v>111000</v>
          </cell>
          <cell r="AH78">
            <v>0</v>
          </cell>
          <cell r="AI78">
            <v>0</v>
          </cell>
          <cell r="AJ78">
            <v>250000</v>
          </cell>
        </row>
        <row r="79">
          <cell r="E79" t="str">
            <v>Utilities</v>
          </cell>
          <cell r="F79">
            <v>661300</v>
          </cell>
          <cell r="G79">
            <v>44000</v>
          </cell>
          <cell r="H79">
            <v>27700</v>
          </cell>
          <cell r="I79">
            <v>13800</v>
          </cell>
          <cell r="J79">
            <v>4700</v>
          </cell>
          <cell r="K79">
            <v>13800</v>
          </cell>
          <cell r="L79">
            <v>28800</v>
          </cell>
          <cell r="M79">
            <v>13500</v>
          </cell>
          <cell r="N79">
            <v>11600</v>
          </cell>
          <cell r="O79">
            <v>6400</v>
          </cell>
          <cell r="P79">
            <v>10000</v>
          </cell>
          <cell r="Q79">
            <v>6500</v>
          </cell>
          <cell r="R79">
            <v>58000</v>
          </cell>
          <cell r="S79">
            <v>16900</v>
          </cell>
          <cell r="T79">
            <v>0</v>
          </cell>
          <cell r="U79">
            <v>55800</v>
          </cell>
          <cell r="V79">
            <v>15400</v>
          </cell>
          <cell r="W79">
            <v>35600</v>
          </cell>
          <cell r="X79">
            <v>12000</v>
          </cell>
          <cell r="Y79">
            <v>20100</v>
          </cell>
          <cell r="Z79">
            <v>33000</v>
          </cell>
          <cell r="AA79">
            <v>18300</v>
          </cell>
          <cell r="AB79">
            <v>19600</v>
          </cell>
          <cell r="AC79">
            <v>0</v>
          </cell>
          <cell r="AD79">
            <v>93600</v>
          </cell>
          <cell r="AE79">
            <v>56900</v>
          </cell>
          <cell r="AF79">
            <v>29900</v>
          </cell>
          <cell r="AG79">
            <v>10400</v>
          </cell>
          <cell r="AH79">
            <v>0</v>
          </cell>
          <cell r="AI79">
            <v>0</v>
          </cell>
          <cell r="AJ79">
            <v>5000</v>
          </cell>
        </row>
        <row r="80">
          <cell r="E80" t="str">
            <v>Telephone, communications</v>
          </cell>
          <cell r="F80">
            <v>1109400</v>
          </cell>
          <cell r="G80">
            <v>41700</v>
          </cell>
          <cell r="H80">
            <v>37200</v>
          </cell>
          <cell r="I80">
            <v>16000</v>
          </cell>
          <cell r="J80">
            <v>15700</v>
          </cell>
          <cell r="K80">
            <v>20200</v>
          </cell>
          <cell r="L80">
            <v>12900</v>
          </cell>
          <cell r="M80">
            <v>33600</v>
          </cell>
          <cell r="N80">
            <v>39300</v>
          </cell>
          <cell r="O80">
            <v>18900</v>
          </cell>
          <cell r="P80">
            <v>17200</v>
          </cell>
          <cell r="Q80">
            <v>18800</v>
          </cell>
          <cell r="R80">
            <v>48900</v>
          </cell>
          <cell r="S80">
            <v>22100</v>
          </cell>
          <cell r="T80">
            <v>500</v>
          </cell>
          <cell r="U80">
            <v>65800</v>
          </cell>
          <cell r="V80">
            <v>21600</v>
          </cell>
          <cell r="W80">
            <v>44300</v>
          </cell>
          <cell r="X80">
            <v>26700</v>
          </cell>
          <cell r="Y80">
            <v>28300</v>
          </cell>
          <cell r="Z80">
            <v>16500</v>
          </cell>
          <cell r="AA80">
            <v>25600</v>
          </cell>
          <cell r="AB80">
            <v>19500</v>
          </cell>
          <cell r="AC80">
            <v>1500</v>
          </cell>
          <cell r="AD80">
            <v>50700</v>
          </cell>
          <cell r="AE80">
            <v>23100</v>
          </cell>
          <cell r="AF80">
            <v>25700</v>
          </cell>
          <cell r="AG80">
            <v>17100</v>
          </cell>
          <cell r="AH80">
            <v>0</v>
          </cell>
          <cell r="AI80">
            <v>0</v>
          </cell>
          <cell r="AJ80">
            <v>400000</v>
          </cell>
        </row>
        <row r="81">
          <cell r="E81" t="str">
            <v>Insurance</v>
          </cell>
          <cell r="F81">
            <v>1199900</v>
          </cell>
          <cell r="G81">
            <v>57700</v>
          </cell>
          <cell r="H81">
            <v>24100</v>
          </cell>
          <cell r="I81">
            <v>19100</v>
          </cell>
          <cell r="J81">
            <v>10500</v>
          </cell>
          <cell r="K81">
            <v>23300</v>
          </cell>
          <cell r="L81">
            <v>31400</v>
          </cell>
          <cell r="M81">
            <v>73500</v>
          </cell>
          <cell r="N81">
            <v>70000</v>
          </cell>
          <cell r="O81">
            <v>36100</v>
          </cell>
          <cell r="P81">
            <v>13200</v>
          </cell>
          <cell r="Q81">
            <v>9200</v>
          </cell>
          <cell r="R81">
            <v>69800</v>
          </cell>
          <cell r="S81">
            <v>24500</v>
          </cell>
          <cell r="T81">
            <v>3200</v>
          </cell>
          <cell r="U81">
            <v>168600</v>
          </cell>
          <cell r="V81">
            <v>15100</v>
          </cell>
          <cell r="W81">
            <v>62100</v>
          </cell>
          <cell r="X81">
            <v>13400</v>
          </cell>
          <cell r="Y81">
            <v>22600</v>
          </cell>
          <cell r="Z81">
            <v>25000</v>
          </cell>
          <cell r="AA81">
            <v>16300</v>
          </cell>
          <cell r="AB81">
            <v>25200</v>
          </cell>
          <cell r="AC81">
            <v>10700</v>
          </cell>
          <cell r="AD81">
            <v>106300</v>
          </cell>
          <cell r="AE81">
            <v>44400</v>
          </cell>
          <cell r="AF81">
            <v>42700</v>
          </cell>
          <cell r="AG81">
            <v>29100</v>
          </cell>
          <cell r="AH81">
            <v>2800</v>
          </cell>
          <cell r="AI81">
            <v>0</v>
          </cell>
          <cell r="AJ81">
            <v>150000</v>
          </cell>
        </row>
        <row r="82">
          <cell r="E82" t="str">
            <v>Company Match (401-K)</v>
          </cell>
          <cell r="F82">
            <v>1214125</v>
          </cell>
          <cell r="G82">
            <v>121625</v>
          </cell>
          <cell r="H82">
            <v>35625</v>
          </cell>
          <cell r="I82">
            <v>31875</v>
          </cell>
          <cell r="J82">
            <v>25750</v>
          </cell>
          <cell r="K82">
            <v>25000</v>
          </cell>
          <cell r="L82">
            <v>23000</v>
          </cell>
          <cell r="M82">
            <v>51750</v>
          </cell>
          <cell r="N82">
            <v>25000</v>
          </cell>
          <cell r="O82">
            <v>10750</v>
          </cell>
          <cell r="P82">
            <v>4625</v>
          </cell>
          <cell r="Q82">
            <v>6000</v>
          </cell>
          <cell r="R82">
            <v>118000</v>
          </cell>
          <cell r="S82">
            <v>30125</v>
          </cell>
          <cell r="T82">
            <v>3875</v>
          </cell>
          <cell r="U82">
            <v>95625</v>
          </cell>
          <cell r="V82">
            <v>20500</v>
          </cell>
          <cell r="W82">
            <v>78250</v>
          </cell>
          <cell r="X82">
            <v>18375</v>
          </cell>
          <cell r="Y82">
            <v>29000</v>
          </cell>
          <cell r="Z82">
            <v>37500</v>
          </cell>
          <cell r="AA82">
            <v>18875</v>
          </cell>
          <cell r="AB82">
            <v>62000</v>
          </cell>
          <cell r="AC82">
            <v>25250</v>
          </cell>
          <cell r="AD82">
            <v>94000</v>
          </cell>
          <cell r="AE82">
            <v>63000</v>
          </cell>
          <cell r="AF82">
            <v>60375</v>
          </cell>
          <cell r="AG82">
            <v>15750</v>
          </cell>
          <cell r="AH82">
            <v>0</v>
          </cell>
          <cell r="AI82">
            <v>0</v>
          </cell>
          <cell r="AJ82">
            <v>82625</v>
          </cell>
        </row>
        <row r="83">
          <cell r="E83" t="str">
            <v>Education and Training</v>
          </cell>
          <cell r="F83">
            <v>264900</v>
          </cell>
          <cell r="G83">
            <v>15000</v>
          </cell>
          <cell r="H83">
            <v>8000</v>
          </cell>
          <cell r="I83">
            <v>10000</v>
          </cell>
          <cell r="J83">
            <v>1000</v>
          </cell>
          <cell r="K83">
            <v>12000</v>
          </cell>
          <cell r="L83">
            <v>3000</v>
          </cell>
          <cell r="M83">
            <v>1800</v>
          </cell>
          <cell r="N83">
            <v>5000</v>
          </cell>
          <cell r="O83">
            <v>5000</v>
          </cell>
          <cell r="P83">
            <v>8000</v>
          </cell>
          <cell r="Q83">
            <v>3000</v>
          </cell>
          <cell r="R83">
            <v>15000</v>
          </cell>
          <cell r="S83">
            <v>5000</v>
          </cell>
          <cell r="T83">
            <v>0</v>
          </cell>
          <cell r="U83">
            <v>13000</v>
          </cell>
          <cell r="V83">
            <v>5000</v>
          </cell>
          <cell r="W83">
            <v>11500</v>
          </cell>
          <cell r="X83">
            <v>4000</v>
          </cell>
          <cell r="Y83">
            <v>5400</v>
          </cell>
          <cell r="Z83">
            <v>6500</v>
          </cell>
          <cell r="AA83">
            <v>2400</v>
          </cell>
          <cell r="AB83">
            <v>7000</v>
          </cell>
          <cell r="AC83">
            <v>0</v>
          </cell>
          <cell r="AD83">
            <v>10000</v>
          </cell>
          <cell r="AE83">
            <v>300</v>
          </cell>
          <cell r="AF83">
            <v>5000</v>
          </cell>
          <cell r="AG83">
            <v>3000</v>
          </cell>
          <cell r="AH83">
            <v>0</v>
          </cell>
          <cell r="AI83">
            <v>0</v>
          </cell>
          <cell r="AJ83">
            <v>100000</v>
          </cell>
        </row>
        <row r="84">
          <cell r="E84" t="str">
            <v>Health Insurance &amp; Benefits</v>
          </cell>
          <cell r="F84">
            <v>5575400</v>
          </cell>
          <cell r="G84">
            <v>469000</v>
          </cell>
          <cell r="H84">
            <v>154200</v>
          </cell>
          <cell r="I84">
            <v>113600</v>
          </cell>
          <cell r="J84">
            <v>65900</v>
          </cell>
          <cell r="K84">
            <v>110200</v>
          </cell>
          <cell r="L84">
            <v>266300</v>
          </cell>
          <cell r="M84">
            <v>244400</v>
          </cell>
          <cell r="N84">
            <v>141500</v>
          </cell>
          <cell r="O84">
            <v>60500</v>
          </cell>
          <cell r="P84">
            <v>14900</v>
          </cell>
          <cell r="Q84">
            <v>22700</v>
          </cell>
          <cell r="R84">
            <v>511300</v>
          </cell>
          <cell r="S84">
            <v>139600</v>
          </cell>
          <cell r="T84">
            <v>21600</v>
          </cell>
          <cell r="U84">
            <v>345900</v>
          </cell>
          <cell r="V84">
            <v>34000</v>
          </cell>
          <cell r="W84">
            <v>290600</v>
          </cell>
          <cell r="X84">
            <v>48800</v>
          </cell>
          <cell r="Y84">
            <v>98200</v>
          </cell>
          <cell r="Z84">
            <v>78100</v>
          </cell>
          <cell r="AA84">
            <v>120200</v>
          </cell>
          <cell r="AB84">
            <v>143800</v>
          </cell>
          <cell r="AC84">
            <v>63500</v>
          </cell>
          <cell r="AD84">
            <v>468400</v>
          </cell>
          <cell r="AE84">
            <v>329100</v>
          </cell>
          <cell r="AF84">
            <v>143900</v>
          </cell>
          <cell r="AG84">
            <v>73000</v>
          </cell>
          <cell r="AH84">
            <v>0</v>
          </cell>
          <cell r="AI84">
            <v>7300</v>
          </cell>
          <cell r="AJ84">
            <v>994900</v>
          </cell>
        </row>
        <row r="85">
          <cell r="E85" t="str">
            <v>Professional, Audit and Tax</v>
          </cell>
          <cell r="F85">
            <v>1237400</v>
          </cell>
          <cell r="G85">
            <v>14000</v>
          </cell>
          <cell r="H85">
            <v>18200</v>
          </cell>
          <cell r="I85">
            <v>1600</v>
          </cell>
          <cell r="J85">
            <v>400</v>
          </cell>
          <cell r="K85">
            <v>5600</v>
          </cell>
          <cell r="L85">
            <v>9600</v>
          </cell>
          <cell r="M85">
            <v>5500</v>
          </cell>
          <cell r="N85">
            <v>7200</v>
          </cell>
          <cell r="O85">
            <v>19000</v>
          </cell>
          <cell r="P85">
            <v>5000</v>
          </cell>
          <cell r="Q85">
            <v>3600</v>
          </cell>
          <cell r="R85">
            <v>30400</v>
          </cell>
          <cell r="S85">
            <v>900</v>
          </cell>
          <cell r="T85">
            <v>7500</v>
          </cell>
          <cell r="U85">
            <v>39600</v>
          </cell>
          <cell r="V85">
            <v>1800</v>
          </cell>
          <cell r="W85">
            <v>6300</v>
          </cell>
          <cell r="X85">
            <v>11900</v>
          </cell>
          <cell r="Y85">
            <v>1400</v>
          </cell>
          <cell r="Z85">
            <v>1700</v>
          </cell>
          <cell r="AA85">
            <v>8400</v>
          </cell>
          <cell r="AB85">
            <v>5900</v>
          </cell>
          <cell r="AC85">
            <v>7500</v>
          </cell>
          <cell r="AD85">
            <v>18000</v>
          </cell>
          <cell r="AE85">
            <v>24400</v>
          </cell>
          <cell r="AF85">
            <v>27300</v>
          </cell>
          <cell r="AG85">
            <v>2200</v>
          </cell>
          <cell r="AH85">
            <v>2500</v>
          </cell>
          <cell r="AI85">
            <v>0</v>
          </cell>
          <cell r="AJ85">
            <v>950000</v>
          </cell>
        </row>
        <row r="86">
          <cell r="E86" t="str">
            <v>Postage and Freight Out</v>
          </cell>
          <cell r="F86">
            <v>131800</v>
          </cell>
          <cell r="G86">
            <v>7500</v>
          </cell>
          <cell r="H86">
            <v>200</v>
          </cell>
          <cell r="I86">
            <v>1800</v>
          </cell>
          <cell r="J86">
            <v>1500</v>
          </cell>
          <cell r="K86">
            <v>3000</v>
          </cell>
          <cell r="L86">
            <v>3700</v>
          </cell>
          <cell r="M86">
            <v>2500</v>
          </cell>
          <cell r="N86">
            <v>2800</v>
          </cell>
          <cell r="O86">
            <v>100</v>
          </cell>
          <cell r="P86">
            <v>1100</v>
          </cell>
          <cell r="Q86">
            <v>300</v>
          </cell>
          <cell r="R86">
            <v>3100</v>
          </cell>
          <cell r="S86">
            <v>900</v>
          </cell>
          <cell r="T86">
            <v>0</v>
          </cell>
          <cell r="U86">
            <v>3800</v>
          </cell>
          <cell r="V86">
            <v>2000</v>
          </cell>
          <cell r="W86">
            <v>6400</v>
          </cell>
          <cell r="X86">
            <v>3300</v>
          </cell>
          <cell r="Y86">
            <v>7400</v>
          </cell>
          <cell r="Z86">
            <v>3100</v>
          </cell>
          <cell r="AA86">
            <v>4500</v>
          </cell>
          <cell r="AB86">
            <v>8600</v>
          </cell>
          <cell r="AC86">
            <v>1000</v>
          </cell>
          <cell r="AD86">
            <v>2400</v>
          </cell>
          <cell r="AE86">
            <v>6300</v>
          </cell>
          <cell r="AF86">
            <v>2400</v>
          </cell>
          <cell r="AG86">
            <v>2100</v>
          </cell>
          <cell r="AH86">
            <v>0</v>
          </cell>
          <cell r="AI86">
            <v>0</v>
          </cell>
          <cell r="AJ86">
            <v>50000</v>
          </cell>
        </row>
        <row r="87">
          <cell r="E87" t="str">
            <v>Temporary Office Labor</v>
          </cell>
          <cell r="F87">
            <v>143900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12000</v>
          </cell>
          <cell r="S87">
            <v>0</v>
          </cell>
          <cell r="T87">
            <v>0</v>
          </cell>
          <cell r="U87">
            <v>0</v>
          </cell>
          <cell r="V87">
            <v>1800</v>
          </cell>
          <cell r="W87">
            <v>2900</v>
          </cell>
          <cell r="X87">
            <v>0</v>
          </cell>
          <cell r="Y87">
            <v>0</v>
          </cell>
          <cell r="Z87">
            <v>0</v>
          </cell>
          <cell r="AA87">
            <v>6000</v>
          </cell>
          <cell r="AB87">
            <v>0</v>
          </cell>
          <cell r="AC87">
            <v>20000</v>
          </cell>
          <cell r="AD87">
            <v>75000</v>
          </cell>
          <cell r="AE87">
            <v>1200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25000</v>
          </cell>
        </row>
        <row r="88">
          <cell r="E88" t="str">
            <v>Contributions</v>
          </cell>
          <cell r="F88">
            <v>36200</v>
          </cell>
          <cell r="G88">
            <v>7000</v>
          </cell>
          <cell r="H88">
            <v>1600</v>
          </cell>
          <cell r="I88">
            <v>900</v>
          </cell>
          <cell r="J88">
            <v>600</v>
          </cell>
          <cell r="K88">
            <v>2000</v>
          </cell>
          <cell r="L88">
            <v>0</v>
          </cell>
          <cell r="M88">
            <v>1100</v>
          </cell>
          <cell r="N88">
            <v>2000</v>
          </cell>
          <cell r="O88">
            <v>700</v>
          </cell>
          <cell r="P88">
            <v>2000</v>
          </cell>
          <cell r="Q88">
            <v>600</v>
          </cell>
          <cell r="R88">
            <v>2500</v>
          </cell>
          <cell r="S88">
            <v>600</v>
          </cell>
          <cell r="T88">
            <v>0</v>
          </cell>
          <cell r="U88">
            <v>2800</v>
          </cell>
          <cell r="V88">
            <v>1200</v>
          </cell>
          <cell r="W88">
            <v>600</v>
          </cell>
          <cell r="X88">
            <v>600</v>
          </cell>
          <cell r="Y88">
            <v>600</v>
          </cell>
          <cell r="Z88">
            <v>600</v>
          </cell>
          <cell r="AA88">
            <v>600</v>
          </cell>
          <cell r="AB88">
            <v>600</v>
          </cell>
          <cell r="AC88">
            <v>0</v>
          </cell>
          <cell r="AD88">
            <v>0</v>
          </cell>
          <cell r="AE88">
            <v>600</v>
          </cell>
          <cell r="AF88">
            <v>600</v>
          </cell>
          <cell r="AG88">
            <v>800</v>
          </cell>
          <cell r="AH88">
            <v>0</v>
          </cell>
          <cell r="AI88">
            <v>0</v>
          </cell>
          <cell r="AJ88">
            <v>5000</v>
          </cell>
        </row>
        <row r="89">
          <cell r="E89" t="str">
            <v>Dues and Subscriptions</v>
          </cell>
          <cell r="F89">
            <v>32100</v>
          </cell>
          <cell r="G89">
            <v>400</v>
          </cell>
          <cell r="H89">
            <v>500</v>
          </cell>
          <cell r="I89">
            <v>2800</v>
          </cell>
          <cell r="J89">
            <v>200</v>
          </cell>
          <cell r="K89">
            <v>200</v>
          </cell>
          <cell r="L89">
            <v>0</v>
          </cell>
          <cell r="M89">
            <v>1200</v>
          </cell>
          <cell r="N89">
            <v>200</v>
          </cell>
          <cell r="O89">
            <v>200</v>
          </cell>
          <cell r="P89">
            <v>0</v>
          </cell>
          <cell r="Q89">
            <v>200</v>
          </cell>
          <cell r="R89">
            <v>5000</v>
          </cell>
          <cell r="S89">
            <v>1600</v>
          </cell>
          <cell r="T89">
            <v>0</v>
          </cell>
          <cell r="U89">
            <v>700</v>
          </cell>
          <cell r="V89">
            <v>300</v>
          </cell>
          <cell r="W89">
            <v>300</v>
          </cell>
          <cell r="X89">
            <v>200</v>
          </cell>
          <cell r="Y89">
            <v>800</v>
          </cell>
          <cell r="Z89">
            <v>200</v>
          </cell>
          <cell r="AA89">
            <v>200</v>
          </cell>
          <cell r="AB89">
            <v>200</v>
          </cell>
          <cell r="AC89">
            <v>0</v>
          </cell>
          <cell r="AD89">
            <v>5000</v>
          </cell>
          <cell r="AE89">
            <v>1300</v>
          </cell>
          <cell r="AF89">
            <v>200</v>
          </cell>
          <cell r="AG89">
            <v>200</v>
          </cell>
          <cell r="AH89">
            <v>0</v>
          </cell>
          <cell r="AI89">
            <v>0</v>
          </cell>
          <cell r="AJ89">
            <v>10000</v>
          </cell>
        </row>
        <row r="90">
          <cell r="E90" t="str">
            <v>Office Supplies</v>
          </cell>
          <cell r="F90">
            <v>1040600</v>
          </cell>
          <cell r="G90">
            <v>101600</v>
          </cell>
          <cell r="H90">
            <v>30000</v>
          </cell>
          <cell r="I90">
            <v>25400</v>
          </cell>
          <cell r="J90">
            <v>30800</v>
          </cell>
          <cell r="K90">
            <v>30000</v>
          </cell>
          <cell r="L90">
            <v>21000</v>
          </cell>
          <cell r="M90">
            <v>23500</v>
          </cell>
          <cell r="N90">
            <v>29600</v>
          </cell>
          <cell r="O90">
            <v>10400</v>
          </cell>
          <cell r="P90">
            <v>20000</v>
          </cell>
          <cell r="Q90">
            <v>9000</v>
          </cell>
          <cell r="R90">
            <v>106700</v>
          </cell>
          <cell r="S90">
            <v>15000</v>
          </cell>
          <cell r="T90">
            <v>0</v>
          </cell>
          <cell r="U90">
            <v>76800</v>
          </cell>
          <cell r="V90">
            <v>25000</v>
          </cell>
          <cell r="W90">
            <v>70000</v>
          </cell>
          <cell r="X90">
            <v>23000</v>
          </cell>
          <cell r="Y90">
            <v>33000</v>
          </cell>
          <cell r="Z90">
            <v>19000</v>
          </cell>
          <cell r="AA90">
            <v>18000</v>
          </cell>
          <cell r="AB90">
            <v>36000</v>
          </cell>
          <cell r="AC90">
            <v>2000</v>
          </cell>
          <cell r="AD90">
            <v>95900</v>
          </cell>
          <cell r="AE90">
            <v>71800</v>
          </cell>
          <cell r="AF90">
            <v>40900</v>
          </cell>
          <cell r="AG90">
            <v>21200</v>
          </cell>
          <cell r="AH90">
            <v>0</v>
          </cell>
          <cell r="AI90">
            <v>0</v>
          </cell>
          <cell r="AJ90">
            <v>55000</v>
          </cell>
        </row>
        <row r="91">
          <cell r="E91" t="str">
            <v>Directors' Expenses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</row>
        <row r="92">
          <cell r="E92" t="str">
            <v>Bank Charges</v>
          </cell>
          <cell r="F92">
            <v>1004800</v>
          </cell>
          <cell r="G92">
            <v>46800</v>
          </cell>
          <cell r="H92">
            <v>19300</v>
          </cell>
          <cell r="I92">
            <v>13600</v>
          </cell>
          <cell r="J92">
            <v>21100</v>
          </cell>
          <cell r="K92">
            <v>26800</v>
          </cell>
          <cell r="L92">
            <v>193200</v>
          </cell>
          <cell r="M92">
            <v>10200</v>
          </cell>
          <cell r="N92">
            <v>21100</v>
          </cell>
          <cell r="O92">
            <v>12600</v>
          </cell>
          <cell r="P92">
            <v>6000</v>
          </cell>
          <cell r="Q92">
            <v>7900</v>
          </cell>
          <cell r="R92">
            <v>66900</v>
          </cell>
          <cell r="S92">
            <v>11600</v>
          </cell>
          <cell r="T92">
            <v>0</v>
          </cell>
          <cell r="U92">
            <v>13400</v>
          </cell>
          <cell r="V92">
            <v>16600</v>
          </cell>
          <cell r="W92">
            <v>100000</v>
          </cell>
          <cell r="X92">
            <v>22000</v>
          </cell>
          <cell r="Y92">
            <v>36400</v>
          </cell>
          <cell r="Z92">
            <v>40900</v>
          </cell>
          <cell r="AA92">
            <v>17300</v>
          </cell>
          <cell r="AB92">
            <v>19500</v>
          </cell>
          <cell r="AC92">
            <v>0</v>
          </cell>
          <cell r="AD92">
            <v>900</v>
          </cell>
          <cell r="AE92">
            <v>172900</v>
          </cell>
          <cell r="AF92">
            <v>22800</v>
          </cell>
          <cell r="AG92">
            <v>15000</v>
          </cell>
          <cell r="AH92">
            <v>0</v>
          </cell>
          <cell r="AI92">
            <v>0</v>
          </cell>
          <cell r="AJ92">
            <v>70000</v>
          </cell>
        </row>
        <row r="93">
          <cell r="E93" t="str">
            <v>Computer Expenses</v>
          </cell>
          <cell r="F93">
            <v>1427800</v>
          </cell>
          <cell r="G93">
            <v>48800</v>
          </cell>
          <cell r="H93">
            <v>21500</v>
          </cell>
          <cell r="I93">
            <v>12200</v>
          </cell>
          <cell r="J93">
            <v>14700</v>
          </cell>
          <cell r="K93">
            <v>19500</v>
          </cell>
          <cell r="L93">
            <v>113400</v>
          </cell>
          <cell r="M93">
            <v>23700</v>
          </cell>
          <cell r="N93">
            <v>13100</v>
          </cell>
          <cell r="O93">
            <v>5900</v>
          </cell>
          <cell r="P93">
            <v>20000</v>
          </cell>
          <cell r="Q93">
            <v>6000</v>
          </cell>
          <cell r="R93">
            <v>40000</v>
          </cell>
          <cell r="S93">
            <v>21300</v>
          </cell>
          <cell r="T93">
            <v>0</v>
          </cell>
          <cell r="U93">
            <v>42800</v>
          </cell>
          <cell r="V93">
            <v>14500</v>
          </cell>
          <cell r="W93">
            <v>46200</v>
          </cell>
          <cell r="X93">
            <v>10300</v>
          </cell>
          <cell r="Y93">
            <v>24000</v>
          </cell>
          <cell r="Z93">
            <v>7900</v>
          </cell>
          <cell r="AA93">
            <v>16300</v>
          </cell>
          <cell r="AB93">
            <v>17700</v>
          </cell>
          <cell r="AC93">
            <v>7000</v>
          </cell>
          <cell r="AD93">
            <v>59300</v>
          </cell>
          <cell r="AE93">
            <v>86900</v>
          </cell>
          <cell r="AF93">
            <v>25300</v>
          </cell>
          <cell r="AG93">
            <v>9500</v>
          </cell>
          <cell r="AH93">
            <v>0</v>
          </cell>
          <cell r="AI93">
            <v>0</v>
          </cell>
          <cell r="AJ93">
            <v>700000</v>
          </cell>
        </row>
        <row r="94">
          <cell r="E94" t="str">
            <v>Penalties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</row>
        <row r="95">
          <cell r="E95" t="str">
            <v>Property Taxes</v>
          </cell>
          <cell r="F95">
            <v>371500</v>
          </cell>
          <cell r="G95">
            <v>10100</v>
          </cell>
          <cell r="H95">
            <v>14100</v>
          </cell>
          <cell r="I95">
            <v>16200</v>
          </cell>
          <cell r="J95">
            <v>400</v>
          </cell>
          <cell r="K95">
            <v>2300</v>
          </cell>
          <cell r="L95">
            <v>0</v>
          </cell>
          <cell r="M95">
            <v>500</v>
          </cell>
          <cell r="N95">
            <v>2800</v>
          </cell>
          <cell r="O95">
            <v>0</v>
          </cell>
          <cell r="P95">
            <v>8000</v>
          </cell>
          <cell r="Q95">
            <v>1500</v>
          </cell>
          <cell r="R95">
            <v>26900</v>
          </cell>
          <cell r="S95">
            <v>12000</v>
          </cell>
          <cell r="T95">
            <v>0</v>
          </cell>
          <cell r="U95">
            <v>53400</v>
          </cell>
          <cell r="V95">
            <v>3800</v>
          </cell>
          <cell r="W95">
            <v>5500</v>
          </cell>
          <cell r="X95">
            <v>8200</v>
          </cell>
          <cell r="Y95">
            <v>23100</v>
          </cell>
          <cell r="Z95">
            <v>2800</v>
          </cell>
          <cell r="AA95">
            <v>500</v>
          </cell>
          <cell r="AB95">
            <v>100</v>
          </cell>
          <cell r="AC95">
            <v>0</v>
          </cell>
          <cell r="AD95">
            <v>0</v>
          </cell>
          <cell r="AE95">
            <v>136500</v>
          </cell>
          <cell r="AF95">
            <v>29100</v>
          </cell>
          <cell r="AG95">
            <v>13700</v>
          </cell>
          <cell r="AH95">
            <v>0</v>
          </cell>
          <cell r="AI95">
            <v>0</v>
          </cell>
          <cell r="AJ95">
            <v>0</v>
          </cell>
        </row>
        <row r="96">
          <cell r="E96" t="str">
            <v>Licenses</v>
          </cell>
          <cell r="F96">
            <v>154300</v>
          </cell>
          <cell r="G96">
            <v>10500</v>
          </cell>
          <cell r="H96">
            <v>1000</v>
          </cell>
          <cell r="I96">
            <v>5200</v>
          </cell>
          <cell r="J96">
            <v>17400</v>
          </cell>
          <cell r="K96">
            <v>27700</v>
          </cell>
          <cell r="L96">
            <v>8100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9900</v>
          </cell>
          <cell r="R96">
            <v>2200</v>
          </cell>
          <cell r="S96">
            <v>9700</v>
          </cell>
          <cell r="T96">
            <v>0</v>
          </cell>
          <cell r="U96">
            <v>100</v>
          </cell>
          <cell r="V96">
            <v>20300</v>
          </cell>
          <cell r="W96">
            <v>11800</v>
          </cell>
          <cell r="X96">
            <v>8800</v>
          </cell>
          <cell r="Y96">
            <v>2400</v>
          </cell>
          <cell r="Z96">
            <v>1100</v>
          </cell>
          <cell r="AA96">
            <v>2100</v>
          </cell>
          <cell r="AB96">
            <v>3800</v>
          </cell>
          <cell r="AC96">
            <v>2000</v>
          </cell>
          <cell r="AD96">
            <v>0</v>
          </cell>
          <cell r="AE96">
            <v>1100</v>
          </cell>
          <cell r="AF96">
            <v>2700</v>
          </cell>
          <cell r="AG96">
            <v>1400</v>
          </cell>
          <cell r="AH96">
            <v>0</v>
          </cell>
          <cell r="AI96">
            <v>0</v>
          </cell>
          <cell r="AJ96">
            <v>5000</v>
          </cell>
        </row>
        <row r="97">
          <cell r="E97" t="str">
            <v>Miscellaneous</v>
          </cell>
          <cell r="F97">
            <v>1535900</v>
          </cell>
          <cell r="G97">
            <v>71000</v>
          </cell>
          <cell r="H97">
            <v>24500</v>
          </cell>
          <cell r="I97">
            <v>43900</v>
          </cell>
          <cell r="J97">
            <v>9400</v>
          </cell>
          <cell r="K97">
            <v>28200</v>
          </cell>
          <cell r="L97">
            <v>41400</v>
          </cell>
          <cell r="M97">
            <v>31500</v>
          </cell>
          <cell r="N97">
            <v>20200</v>
          </cell>
          <cell r="O97">
            <v>14700</v>
          </cell>
          <cell r="P97">
            <v>50000</v>
          </cell>
          <cell r="Q97">
            <v>8600</v>
          </cell>
          <cell r="R97">
            <v>73200</v>
          </cell>
          <cell r="S97">
            <v>10700</v>
          </cell>
          <cell r="T97">
            <v>10000</v>
          </cell>
          <cell r="U97">
            <v>111200</v>
          </cell>
          <cell r="V97">
            <v>21900</v>
          </cell>
          <cell r="W97">
            <v>71800</v>
          </cell>
          <cell r="X97">
            <v>11100</v>
          </cell>
          <cell r="Y97">
            <v>25000</v>
          </cell>
          <cell r="Z97">
            <v>15700</v>
          </cell>
          <cell r="AA97">
            <v>10100</v>
          </cell>
          <cell r="AB97">
            <v>15700</v>
          </cell>
          <cell r="AC97">
            <v>10000</v>
          </cell>
          <cell r="AD97">
            <v>126200</v>
          </cell>
          <cell r="AE97">
            <v>49700</v>
          </cell>
          <cell r="AF97">
            <v>12000</v>
          </cell>
          <cell r="AG97">
            <v>8200</v>
          </cell>
          <cell r="AH97">
            <v>10000</v>
          </cell>
          <cell r="AI97">
            <v>0</v>
          </cell>
          <cell r="AJ97">
            <v>600000</v>
          </cell>
        </row>
        <row r="98">
          <cell r="E98" t="str">
            <v>Intracompany services</v>
          </cell>
          <cell r="F98">
            <v>0</v>
          </cell>
          <cell r="G98">
            <v>-281600</v>
          </cell>
          <cell r="H98">
            <v>23200</v>
          </cell>
          <cell r="I98">
            <v>11500</v>
          </cell>
          <cell r="J98">
            <v>15000</v>
          </cell>
          <cell r="K98">
            <v>35000</v>
          </cell>
          <cell r="L98">
            <v>0</v>
          </cell>
          <cell r="M98">
            <v>15000</v>
          </cell>
          <cell r="N98">
            <v>20000</v>
          </cell>
          <cell r="O98">
            <v>0</v>
          </cell>
          <cell r="P98">
            <v>25000</v>
          </cell>
          <cell r="Q98">
            <v>30000</v>
          </cell>
          <cell r="R98">
            <v>10000</v>
          </cell>
          <cell r="S98">
            <v>23000</v>
          </cell>
          <cell r="T98">
            <v>0</v>
          </cell>
          <cell r="U98">
            <v>15000</v>
          </cell>
          <cell r="V98">
            <v>30000</v>
          </cell>
          <cell r="W98">
            <v>3800</v>
          </cell>
          <cell r="X98">
            <v>8100</v>
          </cell>
          <cell r="Y98">
            <v>7000</v>
          </cell>
          <cell r="Z98">
            <v>10000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</row>
        <row r="99">
          <cell r="E99" t="str">
            <v>Total</v>
          </cell>
          <cell r="F99">
            <v>44613665.064106449</v>
          </cell>
          <cell r="G99">
            <v>2208779.1073551299</v>
          </cell>
          <cell r="H99">
            <v>1138065.0600885702</v>
          </cell>
          <cell r="I99">
            <v>727249.8616635201</v>
          </cell>
          <cell r="J99">
            <v>529008.10697692947</v>
          </cell>
          <cell r="K99">
            <v>833252.80982043198</v>
          </cell>
          <cell r="L99">
            <v>2081441.9086932256</v>
          </cell>
          <cell r="M99">
            <v>897474.37991774804</v>
          </cell>
          <cell r="N99">
            <v>1090534.4415499778</v>
          </cell>
          <cell r="O99">
            <v>792364.46092335659</v>
          </cell>
          <cell r="P99">
            <v>529462.11779377819</v>
          </cell>
          <cell r="Q99">
            <v>373018.41806292499</v>
          </cell>
          <cell r="R99">
            <v>2365003.7580712419</v>
          </cell>
          <cell r="S99">
            <v>856303.21867468208</v>
          </cell>
          <cell r="T99">
            <v>646475</v>
          </cell>
          <cell r="U99">
            <v>2144585.2749203881</v>
          </cell>
          <cell r="V99">
            <v>632171.52901186957</v>
          </cell>
          <cell r="W99">
            <v>1697235.3768852404</v>
          </cell>
          <cell r="X99">
            <v>596314.77615103929</v>
          </cell>
          <cell r="Y99">
            <v>874350.79125996842</v>
          </cell>
          <cell r="Z99">
            <v>869087.42627996462</v>
          </cell>
          <cell r="AA99">
            <v>645068.80243854015</v>
          </cell>
          <cell r="AB99">
            <v>1013115.8507165961</v>
          </cell>
          <cell r="AC99">
            <v>1453788.9506101217</v>
          </cell>
          <cell r="AD99">
            <v>3720988.6555080791</v>
          </cell>
          <cell r="AE99">
            <v>2556982.9289780864</v>
          </cell>
          <cell r="AF99">
            <v>1130260.8039806788</v>
          </cell>
          <cell r="AG99">
            <v>609400.97185852425</v>
          </cell>
          <cell r="AH99">
            <v>525800</v>
          </cell>
          <cell r="AI99">
            <v>57420.053003533569</v>
          </cell>
          <cell r="AJ99">
            <v>11018660.222912304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</row>
        <row r="101">
          <cell r="E101" t="str">
            <v>Direct operating expenses</v>
          </cell>
          <cell r="F101">
            <v>101934855.06410645</v>
          </cell>
          <cell r="G101">
            <v>7931479.1073551299</v>
          </cell>
          <cell r="H101">
            <v>3372765.0600885702</v>
          </cell>
          <cell r="I101">
            <v>2290349.8616635203</v>
          </cell>
          <cell r="J101">
            <v>1707908.1069769296</v>
          </cell>
          <cell r="K101">
            <v>2742152.8098204322</v>
          </cell>
          <cell r="L101">
            <v>4839741.9086932261</v>
          </cell>
          <cell r="M101">
            <v>4275274.3799177483</v>
          </cell>
          <cell r="N101">
            <v>2622834.4415499778</v>
          </cell>
          <cell r="O101">
            <v>1870564.4609233565</v>
          </cell>
          <cell r="P101">
            <v>813162.11779377819</v>
          </cell>
          <cell r="Q101">
            <v>735818.41806292499</v>
          </cell>
          <cell r="R101">
            <v>7992583.7580712419</v>
          </cell>
          <cell r="S101">
            <v>1742403.2186746821</v>
          </cell>
          <cell r="T101">
            <v>938975</v>
          </cell>
          <cell r="U101">
            <v>5705585.2749203881</v>
          </cell>
          <cell r="V101">
            <v>1458771.5290118696</v>
          </cell>
          <cell r="W101">
            <v>6744735.3768852409</v>
          </cell>
          <cell r="X101">
            <v>1690214.7761510392</v>
          </cell>
          <cell r="Y101">
            <v>2606850.7912599687</v>
          </cell>
          <cell r="Z101">
            <v>2582187.4262799649</v>
          </cell>
          <cell r="AA101">
            <v>2644468.8024385404</v>
          </cell>
          <cell r="AB101">
            <v>3795615.850716596</v>
          </cell>
          <cell r="AC101">
            <v>1528488.9506101217</v>
          </cell>
          <cell r="AD101">
            <v>7601988.6555080786</v>
          </cell>
          <cell r="AE101">
            <v>4922582.9289780864</v>
          </cell>
          <cell r="AF101">
            <v>3449660.8039806788</v>
          </cell>
          <cell r="AG101">
            <v>1277000.9718585243</v>
          </cell>
          <cell r="AH101">
            <v>548400</v>
          </cell>
          <cell r="AI101">
            <v>262030.05300353357</v>
          </cell>
          <cell r="AJ101">
            <v>11240260.222912304</v>
          </cell>
        </row>
        <row r="102">
          <cell r="E102" t="str">
            <v xml:space="preserve">% Sales </v>
          </cell>
          <cell r="F102">
            <v>0.22620270299489931</v>
          </cell>
          <cell r="G102">
            <v>0.18884474065131263</v>
          </cell>
          <cell r="H102">
            <v>0.19723772281219709</v>
          </cell>
          <cell r="I102">
            <v>0.20821362378759276</v>
          </cell>
          <cell r="J102">
            <v>0.14916228008532137</v>
          </cell>
          <cell r="K102">
            <v>0.22384920896493324</v>
          </cell>
          <cell r="L102">
            <v>0.227752560409093</v>
          </cell>
          <cell r="M102">
            <v>0.20854996975208528</v>
          </cell>
          <cell r="N102">
            <v>0.20175649550384445</v>
          </cell>
          <cell r="O102">
            <v>0.13219536826313474</v>
          </cell>
          <cell r="P102">
            <v>0.14141949874674403</v>
          </cell>
          <cell r="Q102">
            <v>0.18395460451573126</v>
          </cell>
          <cell r="R102">
            <v>0.190073335507045</v>
          </cell>
          <cell r="S102">
            <v>0.2049886139617273</v>
          </cell>
          <cell r="T102" t="str">
            <v/>
          </cell>
          <cell r="U102">
            <v>0.2415062550230852</v>
          </cell>
          <cell r="V102">
            <v>0.19753168977818139</v>
          </cell>
          <cell r="W102">
            <v>0.24261638046349787</v>
          </cell>
          <cell r="X102">
            <v>0.21669420207064605</v>
          </cell>
          <cell r="Y102">
            <v>0.23806856541186927</v>
          </cell>
          <cell r="Z102">
            <v>0.21122187536032433</v>
          </cell>
          <cell r="AA102">
            <v>0.19661478085044909</v>
          </cell>
          <cell r="AB102">
            <v>0.18263079683956099</v>
          </cell>
          <cell r="AC102" t="str">
            <v/>
          </cell>
          <cell r="AD102">
            <v>0.18071145210041312</v>
          </cell>
          <cell r="AE102">
            <v>0.23385192061653617</v>
          </cell>
          <cell r="AF102">
            <v>0.15355712459295254</v>
          </cell>
          <cell r="AG102">
            <v>0.15892980359160228</v>
          </cell>
          <cell r="AH102" t="str">
            <v/>
          </cell>
          <cell r="AI102">
            <v>2.6203005300353358E-2</v>
          </cell>
          <cell r="AJ102" t="str">
            <v/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</row>
        <row r="104"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</row>
        <row r="105"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</row>
        <row r="106">
          <cell r="E106" t="str">
            <v>Salaries</v>
          </cell>
          <cell r="F106">
            <v>5034600</v>
          </cell>
          <cell r="G106">
            <v>188900</v>
          </cell>
          <cell r="H106">
            <v>38600</v>
          </cell>
          <cell r="I106">
            <v>36400</v>
          </cell>
          <cell r="J106">
            <v>0</v>
          </cell>
          <cell r="K106">
            <v>34300</v>
          </cell>
          <cell r="L106">
            <v>312400</v>
          </cell>
          <cell r="M106">
            <v>0</v>
          </cell>
          <cell r="N106">
            <v>98000</v>
          </cell>
          <cell r="O106">
            <v>0</v>
          </cell>
          <cell r="P106">
            <v>0</v>
          </cell>
          <cell r="Q106">
            <v>0</v>
          </cell>
          <cell r="R106">
            <v>462700</v>
          </cell>
          <cell r="S106">
            <v>92400</v>
          </cell>
          <cell r="T106">
            <v>0</v>
          </cell>
          <cell r="U106">
            <v>650000</v>
          </cell>
          <cell r="V106">
            <v>30000</v>
          </cell>
          <cell r="W106">
            <v>175200</v>
          </cell>
          <cell r="X106">
            <v>0</v>
          </cell>
          <cell r="Y106">
            <v>34300</v>
          </cell>
          <cell r="Z106">
            <v>59500</v>
          </cell>
          <cell r="AA106">
            <v>56800</v>
          </cell>
          <cell r="AB106">
            <v>30100</v>
          </cell>
          <cell r="AC106">
            <v>0</v>
          </cell>
          <cell r="AD106">
            <v>1727000</v>
          </cell>
          <cell r="AE106">
            <v>603200</v>
          </cell>
          <cell r="AF106">
            <v>311600</v>
          </cell>
          <cell r="AG106">
            <v>93200</v>
          </cell>
          <cell r="AH106">
            <v>0</v>
          </cell>
          <cell r="AI106">
            <v>0</v>
          </cell>
          <cell r="AJ106">
            <v>0</v>
          </cell>
        </row>
        <row r="107">
          <cell r="E107" t="str">
            <v>Bonuses</v>
          </cell>
          <cell r="F107">
            <v>65700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1700</v>
          </cell>
          <cell r="T107">
            <v>0</v>
          </cell>
          <cell r="U107">
            <v>1100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52000</v>
          </cell>
          <cell r="AE107">
            <v>10900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</row>
        <row r="108">
          <cell r="E108" t="str">
            <v>Payroll Admin-Shop</v>
          </cell>
          <cell r="F108">
            <v>404200</v>
          </cell>
          <cell r="G108">
            <v>14400</v>
          </cell>
          <cell r="H108">
            <v>3000</v>
          </cell>
          <cell r="I108">
            <v>3800</v>
          </cell>
          <cell r="J108">
            <v>0</v>
          </cell>
          <cell r="K108">
            <v>2800</v>
          </cell>
          <cell r="L108">
            <v>24100</v>
          </cell>
          <cell r="M108">
            <v>0</v>
          </cell>
          <cell r="N108">
            <v>7100</v>
          </cell>
          <cell r="O108">
            <v>0</v>
          </cell>
          <cell r="P108">
            <v>0</v>
          </cell>
          <cell r="Q108">
            <v>0</v>
          </cell>
          <cell r="R108">
            <v>35100</v>
          </cell>
          <cell r="S108">
            <v>7800</v>
          </cell>
          <cell r="T108">
            <v>0</v>
          </cell>
          <cell r="U108">
            <v>53400</v>
          </cell>
          <cell r="V108">
            <v>0</v>
          </cell>
          <cell r="W108">
            <v>13700</v>
          </cell>
          <cell r="X108">
            <v>0</v>
          </cell>
          <cell r="Y108">
            <v>2900</v>
          </cell>
          <cell r="Z108">
            <v>4900</v>
          </cell>
          <cell r="AA108">
            <v>5100</v>
          </cell>
          <cell r="AB108">
            <v>0</v>
          </cell>
          <cell r="AC108">
            <v>0</v>
          </cell>
          <cell r="AD108">
            <v>143900</v>
          </cell>
          <cell r="AE108">
            <v>48100</v>
          </cell>
          <cell r="AF108">
            <v>25500</v>
          </cell>
          <cell r="AG108">
            <v>8600</v>
          </cell>
          <cell r="AH108">
            <v>0</v>
          </cell>
          <cell r="AI108">
            <v>0</v>
          </cell>
          <cell r="AJ108">
            <v>0</v>
          </cell>
        </row>
        <row r="109">
          <cell r="E109" t="str">
            <v>Shop Material</v>
          </cell>
          <cell r="F109">
            <v>698900</v>
          </cell>
          <cell r="G109">
            <v>45100</v>
          </cell>
          <cell r="H109">
            <v>14700</v>
          </cell>
          <cell r="I109">
            <v>10500</v>
          </cell>
          <cell r="J109">
            <v>0</v>
          </cell>
          <cell r="K109">
            <v>11000</v>
          </cell>
          <cell r="L109">
            <v>11300</v>
          </cell>
          <cell r="M109">
            <v>1600</v>
          </cell>
          <cell r="N109">
            <v>42900</v>
          </cell>
          <cell r="O109">
            <v>0</v>
          </cell>
          <cell r="P109">
            <v>18000</v>
          </cell>
          <cell r="Q109">
            <v>0</v>
          </cell>
          <cell r="R109">
            <v>50000</v>
          </cell>
          <cell r="S109">
            <v>40000</v>
          </cell>
          <cell r="T109">
            <v>0</v>
          </cell>
          <cell r="U109">
            <v>44500</v>
          </cell>
          <cell r="V109">
            <v>10000</v>
          </cell>
          <cell r="W109">
            <v>48800</v>
          </cell>
          <cell r="X109">
            <v>10000</v>
          </cell>
          <cell r="Y109">
            <v>13300</v>
          </cell>
          <cell r="Z109">
            <v>13700</v>
          </cell>
          <cell r="AA109">
            <v>28700</v>
          </cell>
          <cell r="AB109">
            <v>3100</v>
          </cell>
          <cell r="AC109">
            <v>0</v>
          </cell>
          <cell r="AD109">
            <v>99400</v>
          </cell>
          <cell r="AE109">
            <v>35400</v>
          </cell>
          <cell r="AF109">
            <v>124400</v>
          </cell>
          <cell r="AG109">
            <v>22500</v>
          </cell>
          <cell r="AH109">
            <v>0</v>
          </cell>
          <cell r="AI109">
            <v>0</v>
          </cell>
          <cell r="AJ109">
            <v>0</v>
          </cell>
        </row>
        <row r="110">
          <cell r="E110" t="str">
            <v>Miscellaneous Expenses</v>
          </cell>
          <cell r="F110">
            <v>490100</v>
          </cell>
          <cell r="G110">
            <v>32500</v>
          </cell>
          <cell r="H110">
            <v>7700</v>
          </cell>
          <cell r="I110">
            <v>7400</v>
          </cell>
          <cell r="J110">
            <v>0</v>
          </cell>
          <cell r="K110">
            <v>19200</v>
          </cell>
          <cell r="L110">
            <v>7800</v>
          </cell>
          <cell r="M110">
            <v>800</v>
          </cell>
          <cell r="N110">
            <v>12700</v>
          </cell>
          <cell r="O110">
            <v>0</v>
          </cell>
          <cell r="P110">
            <v>0</v>
          </cell>
          <cell r="Q110">
            <v>0</v>
          </cell>
          <cell r="R110">
            <v>32700</v>
          </cell>
          <cell r="S110">
            <v>20000</v>
          </cell>
          <cell r="T110">
            <v>0</v>
          </cell>
          <cell r="U110">
            <v>10000</v>
          </cell>
          <cell r="V110">
            <v>12300</v>
          </cell>
          <cell r="W110">
            <v>22200</v>
          </cell>
          <cell r="X110">
            <v>6200</v>
          </cell>
          <cell r="Y110">
            <v>8500</v>
          </cell>
          <cell r="Z110">
            <v>6300</v>
          </cell>
          <cell r="AA110">
            <v>9000</v>
          </cell>
          <cell r="AB110">
            <v>12600</v>
          </cell>
          <cell r="AC110">
            <v>0</v>
          </cell>
          <cell r="AD110">
            <v>200000</v>
          </cell>
          <cell r="AE110">
            <v>39900</v>
          </cell>
          <cell r="AF110">
            <v>16800</v>
          </cell>
          <cell r="AG110">
            <v>5500</v>
          </cell>
          <cell r="AH110">
            <v>0</v>
          </cell>
          <cell r="AI110">
            <v>0</v>
          </cell>
          <cell r="AJ110">
            <v>0</v>
          </cell>
        </row>
        <row r="111">
          <cell r="E111" t="str">
            <v>Direct Shop Exp Total</v>
          </cell>
          <cell r="F111">
            <v>6693500</v>
          </cell>
          <cell r="G111">
            <v>280900</v>
          </cell>
          <cell r="H111">
            <v>64000</v>
          </cell>
          <cell r="I111">
            <v>58100</v>
          </cell>
          <cell r="J111">
            <v>0</v>
          </cell>
          <cell r="K111">
            <v>67300</v>
          </cell>
          <cell r="L111">
            <v>355600</v>
          </cell>
          <cell r="M111">
            <v>2400</v>
          </cell>
          <cell r="N111">
            <v>160700</v>
          </cell>
          <cell r="O111">
            <v>0</v>
          </cell>
          <cell r="P111">
            <v>18000</v>
          </cell>
          <cell r="Q111">
            <v>0</v>
          </cell>
          <cell r="R111">
            <v>580500</v>
          </cell>
          <cell r="S111">
            <v>161900</v>
          </cell>
          <cell r="T111">
            <v>0</v>
          </cell>
          <cell r="U111">
            <v>759000</v>
          </cell>
          <cell r="V111">
            <v>52300</v>
          </cell>
          <cell r="W111">
            <v>259900</v>
          </cell>
          <cell r="X111">
            <v>16200</v>
          </cell>
          <cell r="Y111">
            <v>59000</v>
          </cell>
          <cell r="Z111">
            <v>84400</v>
          </cell>
          <cell r="AA111">
            <v>99600</v>
          </cell>
          <cell r="AB111">
            <v>45800</v>
          </cell>
          <cell r="AC111">
            <v>0</v>
          </cell>
          <cell r="AD111">
            <v>2222300</v>
          </cell>
          <cell r="AE111">
            <v>737500</v>
          </cell>
          <cell r="AF111">
            <v>478300</v>
          </cell>
          <cell r="AG111">
            <v>129800</v>
          </cell>
          <cell r="AH111">
            <v>0</v>
          </cell>
          <cell r="AI111">
            <v>0</v>
          </cell>
          <cell r="AJ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</row>
        <row r="113">
          <cell r="E113" t="str">
            <v>Shop Costs Recovered</v>
          </cell>
          <cell r="F113">
            <v>6693500</v>
          </cell>
          <cell r="G113">
            <v>280900</v>
          </cell>
          <cell r="H113">
            <v>64000</v>
          </cell>
          <cell r="I113">
            <v>58100</v>
          </cell>
          <cell r="J113">
            <v>0</v>
          </cell>
          <cell r="K113">
            <v>67300</v>
          </cell>
          <cell r="L113">
            <v>355600</v>
          </cell>
          <cell r="M113">
            <v>2400</v>
          </cell>
          <cell r="N113">
            <v>160700</v>
          </cell>
          <cell r="O113">
            <v>0</v>
          </cell>
          <cell r="P113">
            <v>18000</v>
          </cell>
          <cell r="Q113">
            <v>0</v>
          </cell>
          <cell r="R113">
            <v>580500</v>
          </cell>
          <cell r="S113">
            <v>161900</v>
          </cell>
          <cell r="T113">
            <v>0</v>
          </cell>
          <cell r="U113">
            <v>759000</v>
          </cell>
          <cell r="V113">
            <v>52300</v>
          </cell>
          <cell r="W113">
            <v>259900</v>
          </cell>
          <cell r="X113">
            <v>16200</v>
          </cell>
          <cell r="Y113">
            <v>59000</v>
          </cell>
          <cell r="Z113">
            <v>84400</v>
          </cell>
          <cell r="AA113">
            <v>99600</v>
          </cell>
          <cell r="AB113">
            <v>45800</v>
          </cell>
          <cell r="AC113">
            <v>0</v>
          </cell>
          <cell r="AD113">
            <v>2222300</v>
          </cell>
          <cell r="AE113">
            <v>737500</v>
          </cell>
          <cell r="AF113">
            <v>478300</v>
          </cell>
          <cell r="AG113">
            <v>129800</v>
          </cell>
          <cell r="AH113">
            <v>0</v>
          </cell>
          <cell r="AI113">
            <v>0</v>
          </cell>
          <cell r="AJ113">
            <v>0</v>
          </cell>
        </row>
        <row r="114"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</row>
        <row r="115">
          <cell r="E115" t="str">
            <v>Hollow Metal Shop Net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</row>
        <row r="119">
          <cell r="E119" t="str">
            <v>Salaries</v>
          </cell>
          <cell r="F119">
            <v>7155600</v>
          </cell>
          <cell r="G119">
            <v>438600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75800</v>
          </cell>
          <cell r="M119">
            <v>1184400</v>
          </cell>
          <cell r="N119">
            <v>599100</v>
          </cell>
          <cell r="O119">
            <v>0</v>
          </cell>
          <cell r="P119">
            <v>0</v>
          </cell>
          <cell r="Q119">
            <v>0</v>
          </cell>
          <cell r="R119">
            <v>1269400</v>
          </cell>
          <cell r="S119">
            <v>526600</v>
          </cell>
          <cell r="T119">
            <v>0</v>
          </cell>
          <cell r="U119">
            <v>861200</v>
          </cell>
          <cell r="V119">
            <v>0</v>
          </cell>
          <cell r="W119">
            <v>343100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1532600</v>
          </cell>
          <cell r="AE119">
            <v>261200</v>
          </cell>
          <cell r="AF119">
            <v>63600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</row>
        <row r="120">
          <cell r="E120" t="str">
            <v>Bonuses</v>
          </cell>
          <cell r="F120">
            <v>103000</v>
          </cell>
          <cell r="G120">
            <v>10000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37500</v>
          </cell>
          <cell r="S120">
            <v>6200</v>
          </cell>
          <cell r="T120">
            <v>0</v>
          </cell>
          <cell r="U120">
            <v>4300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45000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</row>
        <row r="121">
          <cell r="E121" t="str">
            <v>Payroll Admin-Install</v>
          </cell>
          <cell r="F121">
            <v>576100</v>
          </cell>
          <cell r="G121">
            <v>34800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5800</v>
          </cell>
          <cell r="M121">
            <v>100400</v>
          </cell>
          <cell r="N121">
            <v>48500</v>
          </cell>
          <cell r="O121">
            <v>0</v>
          </cell>
          <cell r="P121">
            <v>0</v>
          </cell>
          <cell r="Q121">
            <v>0</v>
          </cell>
          <cell r="R121">
            <v>97100</v>
          </cell>
          <cell r="S121">
            <v>39600</v>
          </cell>
          <cell r="T121">
            <v>0</v>
          </cell>
          <cell r="U121">
            <v>68600</v>
          </cell>
          <cell r="V121">
            <v>0</v>
          </cell>
          <cell r="W121">
            <v>26600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129400</v>
          </cell>
          <cell r="AE121">
            <v>20600</v>
          </cell>
          <cell r="AF121">
            <v>4700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</row>
        <row r="122">
          <cell r="E122" t="str">
            <v>Installation Supplies</v>
          </cell>
          <cell r="F122">
            <v>263900</v>
          </cell>
          <cell r="G122">
            <v>33800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1000</v>
          </cell>
          <cell r="M122">
            <v>52800</v>
          </cell>
          <cell r="N122">
            <v>22200</v>
          </cell>
          <cell r="O122">
            <v>0</v>
          </cell>
          <cell r="P122">
            <v>0</v>
          </cell>
          <cell r="Q122">
            <v>0</v>
          </cell>
          <cell r="R122">
            <v>30500</v>
          </cell>
          <cell r="S122">
            <v>35700</v>
          </cell>
          <cell r="T122">
            <v>0</v>
          </cell>
          <cell r="U122">
            <v>30500</v>
          </cell>
          <cell r="V122">
            <v>0</v>
          </cell>
          <cell r="W122">
            <v>22600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26400</v>
          </cell>
          <cell r="AE122">
            <v>8400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</row>
        <row r="123">
          <cell r="E123" t="str">
            <v>Travel</v>
          </cell>
          <cell r="F123">
            <v>187700</v>
          </cell>
          <cell r="G123">
            <v>26800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71100</v>
          </cell>
          <cell r="N123">
            <v>67000</v>
          </cell>
          <cell r="O123">
            <v>0</v>
          </cell>
          <cell r="P123">
            <v>0</v>
          </cell>
          <cell r="Q123">
            <v>0</v>
          </cell>
          <cell r="R123">
            <v>19500</v>
          </cell>
          <cell r="S123">
            <v>0</v>
          </cell>
          <cell r="T123">
            <v>0</v>
          </cell>
          <cell r="U123">
            <v>3300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</row>
        <row r="124">
          <cell r="E124" t="str">
            <v>Mileage Reimbursement</v>
          </cell>
          <cell r="F124">
            <v>222100</v>
          </cell>
          <cell r="G124">
            <v>23800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1300</v>
          </cell>
          <cell r="M124">
            <v>96400</v>
          </cell>
          <cell r="N124">
            <v>15600</v>
          </cell>
          <cell r="O124">
            <v>0</v>
          </cell>
          <cell r="P124">
            <v>0</v>
          </cell>
          <cell r="Q124">
            <v>0</v>
          </cell>
          <cell r="R124">
            <v>61200</v>
          </cell>
          <cell r="S124">
            <v>4300</v>
          </cell>
          <cell r="T124">
            <v>0</v>
          </cell>
          <cell r="U124">
            <v>1700</v>
          </cell>
          <cell r="V124">
            <v>0</v>
          </cell>
          <cell r="W124">
            <v>300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11800</v>
          </cell>
          <cell r="AE124">
            <v>5700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</row>
        <row r="125">
          <cell r="E125" t="str">
            <v>Vehicle Expense</v>
          </cell>
          <cell r="F125">
            <v>210800</v>
          </cell>
          <cell r="G125">
            <v>13800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3200</v>
          </cell>
          <cell r="M125">
            <v>600</v>
          </cell>
          <cell r="N125">
            <v>30300</v>
          </cell>
          <cell r="O125">
            <v>0</v>
          </cell>
          <cell r="P125">
            <v>0</v>
          </cell>
          <cell r="Q125">
            <v>0</v>
          </cell>
          <cell r="R125">
            <v>15200</v>
          </cell>
          <cell r="S125">
            <v>21800</v>
          </cell>
          <cell r="T125">
            <v>0</v>
          </cell>
          <cell r="U125">
            <v>77600</v>
          </cell>
          <cell r="V125">
            <v>0</v>
          </cell>
          <cell r="W125">
            <v>30900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10600</v>
          </cell>
          <cell r="AF125">
            <v>6800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</row>
        <row r="126">
          <cell r="E126" t="str">
            <v>Miscellaneous Expense</v>
          </cell>
          <cell r="F126">
            <v>465800</v>
          </cell>
          <cell r="G126">
            <v>2100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53600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6900</v>
          </cell>
          <cell r="S126">
            <v>3800</v>
          </cell>
          <cell r="T126">
            <v>0</v>
          </cell>
          <cell r="U126">
            <v>80900</v>
          </cell>
          <cell r="V126">
            <v>0</v>
          </cell>
          <cell r="W126">
            <v>48800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200000</v>
          </cell>
          <cell r="AE126">
            <v>69700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</row>
        <row r="127">
          <cell r="E127" t="str">
            <v>Direct Install Exp Total</v>
          </cell>
          <cell r="F127">
            <v>9185000</v>
          </cell>
          <cell r="G127">
            <v>583700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87100</v>
          </cell>
          <cell r="M127">
            <v>1559300</v>
          </cell>
          <cell r="N127">
            <v>782700</v>
          </cell>
          <cell r="O127">
            <v>0</v>
          </cell>
          <cell r="P127">
            <v>0</v>
          </cell>
          <cell r="Q127">
            <v>0</v>
          </cell>
          <cell r="R127">
            <v>1537300</v>
          </cell>
          <cell r="S127">
            <v>638000</v>
          </cell>
          <cell r="T127">
            <v>0</v>
          </cell>
          <cell r="U127">
            <v>1128100</v>
          </cell>
          <cell r="V127">
            <v>0</v>
          </cell>
          <cell r="W127">
            <v>472300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1945200</v>
          </cell>
          <cell r="AE127">
            <v>376200</v>
          </cell>
          <cell r="AF127">
            <v>75100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</row>
        <row r="128"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</row>
        <row r="129">
          <cell r="E129" t="str">
            <v>Install Costs Recovered</v>
          </cell>
          <cell r="F129">
            <v>9185000</v>
          </cell>
          <cell r="G129">
            <v>583700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87100</v>
          </cell>
          <cell r="M129">
            <v>1559300</v>
          </cell>
          <cell r="N129">
            <v>782700</v>
          </cell>
          <cell r="O129">
            <v>0</v>
          </cell>
          <cell r="P129">
            <v>0</v>
          </cell>
          <cell r="Q129">
            <v>0</v>
          </cell>
          <cell r="R129">
            <v>1537300</v>
          </cell>
          <cell r="S129">
            <v>638000</v>
          </cell>
          <cell r="T129">
            <v>0</v>
          </cell>
          <cell r="U129">
            <v>1128100</v>
          </cell>
          <cell r="V129">
            <v>0</v>
          </cell>
          <cell r="W129">
            <v>472300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1945200</v>
          </cell>
          <cell r="AE129">
            <v>376200</v>
          </cell>
          <cell r="AF129">
            <v>75100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</row>
        <row r="131">
          <cell r="E131" t="str">
            <v>Installation Net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</row>
        <row r="132"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</row>
        <row r="133">
          <cell r="E133" t="str">
            <v>Production Contribution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5">
          <cell r="B5">
            <v>1</v>
          </cell>
        </row>
        <row r="6">
          <cell r="B6" t="str">
            <v>Div</v>
          </cell>
          <cell r="C6" t="str">
            <v>Location</v>
          </cell>
          <cell r="D6" t="str">
            <v>Class</v>
          </cell>
          <cell r="E6" t="str">
            <v>Item Description</v>
          </cell>
          <cell r="F6" t="str">
            <v>Estimated Cost</v>
          </cell>
          <cell r="G6" t="str">
            <v>Status</v>
          </cell>
        </row>
        <row r="7">
          <cell r="B7">
            <v>110</v>
          </cell>
          <cell r="C7" t="str">
            <v>Charlotte</v>
          </cell>
          <cell r="D7" t="str">
            <v>Equipment</v>
          </cell>
          <cell r="E7" t="str">
            <v>Regional Pre-Install</v>
          </cell>
          <cell r="F7">
            <v>40000</v>
          </cell>
          <cell r="G7" t="str">
            <v>Approved</v>
          </cell>
        </row>
        <row r="8">
          <cell r="B8">
            <v>110</v>
          </cell>
          <cell r="C8" t="str">
            <v>Charlotte</v>
          </cell>
          <cell r="D8" t="str">
            <v>Vehicles</v>
          </cell>
          <cell r="E8" t="str">
            <v>Extended Cargo Van.  Request a V8 engine in order to pull a trailer.</v>
          </cell>
          <cell r="F8">
            <v>32000</v>
          </cell>
          <cell r="G8" t="str">
            <v>Approved</v>
          </cell>
        </row>
        <row r="9">
          <cell r="B9">
            <v>110</v>
          </cell>
          <cell r="C9" t="str">
            <v>Charlotte</v>
          </cell>
          <cell r="D9" t="str">
            <v>Equipment</v>
          </cell>
          <cell r="E9" t="str">
            <v>Fork Lift</v>
          </cell>
          <cell r="F9">
            <v>18000</v>
          </cell>
          <cell r="G9" t="str">
            <v>Approved</v>
          </cell>
        </row>
        <row r="10">
          <cell r="B10">
            <v>110</v>
          </cell>
          <cell r="C10" t="str">
            <v>Charlotte</v>
          </cell>
          <cell r="D10" t="str">
            <v>Equipment</v>
          </cell>
          <cell r="E10" t="str">
            <v>Norfield Door machine for wood door shop</v>
          </cell>
          <cell r="F10">
            <v>40000</v>
          </cell>
          <cell r="G10" t="str">
            <v>Approved</v>
          </cell>
        </row>
        <row r="11">
          <cell r="B11">
            <v>110</v>
          </cell>
          <cell r="C11" t="str">
            <v>Charlotte</v>
          </cell>
          <cell r="D11" t="str">
            <v>Leasehold Improvements</v>
          </cell>
          <cell r="E11" t="str">
            <v>New security system</v>
          </cell>
          <cell r="F11">
            <v>8000</v>
          </cell>
          <cell r="G11" t="str">
            <v>Approved</v>
          </cell>
        </row>
        <row r="12">
          <cell r="B12">
            <v>110</v>
          </cell>
          <cell r="C12" t="str">
            <v>Charlotte</v>
          </cell>
          <cell r="D12" t="str">
            <v>Equipment</v>
          </cell>
          <cell r="E12" t="str">
            <v>Extraction fan for shops</v>
          </cell>
          <cell r="F12">
            <v>15000</v>
          </cell>
          <cell r="G12" t="str">
            <v>Approved</v>
          </cell>
        </row>
        <row r="13">
          <cell r="B13">
            <v>110</v>
          </cell>
          <cell r="C13" t="str">
            <v>Charlotte</v>
          </cell>
          <cell r="D13" t="str">
            <v>Furniture &amp; Fixtures</v>
          </cell>
          <cell r="E13" t="str">
            <v>New racks for pre-install section</v>
          </cell>
          <cell r="F13">
            <v>15000</v>
          </cell>
          <cell r="G13" t="str">
            <v>Approved</v>
          </cell>
        </row>
        <row r="14">
          <cell r="B14">
            <v>110</v>
          </cell>
          <cell r="C14" t="str">
            <v>Charlotte</v>
          </cell>
          <cell r="D14" t="str">
            <v>Vehicles</v>
          </cell>
          <cell r="E14" t="str">
            <v>Wire &amp; install new battery charger</v>
          </cell>
          <cell r="F14">
            <v>2700</v>
          </cell>
          <cell r="G14" t="str">
            <v>Approved</v>
          </cell>
        </row>
        <row r="15">
          <cell r="B15">
            <v>110</v>
          </cell>
          <cell r="C15" t="str">
            <v>Charlotte</v>
          </cell>
          <cell r="D15" t="str">
            <v>Leasehold Improvements</v>
          </cell>
          <cell r="E15" t="str">
            <v>Aluminum store front area to separate office from the counter area</v>
          </cell>
          <cell r="F15">
            <v>4000</v>
          </cell>
          <cell r="G15" t="str">
            <v>Approved</v>
          </cell>
        </row>
        <row r="16">
          <cell r="B16">
            <v>110</v>
          </cell>
          <cell r="C16" t="str">
            <v>Charlotte</v>
          </cell>
          <cell r="D16" t="str">
            <v>Vehicles</v>
          </cell>
          <cell r="E16" t="str">
            <v>New installation van</v>
          </cell>
          <cell r="F16">
            <v>32000</v>
          </cell>
          <cell r="G16" t="str">
            <v>Approved</v>
          </cell>
        </row>
        <row r="17">
          <cell r="B17">
            <v>110</v>
          </cell>
          <cell r="C17" t="str">
            <v>Charlotte</v>
          </cell>
          <cell r="D17" t="str">
            <v>Vehicles</v>
          </cell>
          <cell r="E17" t="str">
            <v>New truck for Installation Manager.  2500 Chevy Silverado, 2X4</v>
          </cell>
          <cell r="F17">
            <v>32800</v>
          </cell>
          <cell r="G17" t="str">
            <v>Approved</v>
          </cell>
        </row>
        <row r="18">
          <cell r="B18">
            <v>110</v>
          </cell>
          <cell r="C18" t="str">
            <v>Charlotte</v>
          </cell>
          <cell r="D18" t="str">
            <v>Equipment</v>
          </cell>
          <cell r="E18" t="str">
            <v>Fans</v>
          </cell>
          <cell r="F18">
            <v>18000</v>
          </cell>
          <cell r="G18" t="str">
            <v>Approved</v>
          </cell>
        </row>
        <row r="19">
          <cell r="B19">
            <v>110</v>
          </cell>
          <cell r="C19" t="str">
            <v>Charlotte</v>
          </cell>
          <cell r="D19" t="str">
            <v>Leasehold Improvements</v>
          </cell>
          <cell r="E19" t="str">
            <v>New floors for entry area and front counter area</v>
          </cell>
          <cell r="F19">
            <v>5000</v>
          </cell>
          <cell r="G19" t="str">
            <v>Approved</v>
          </cell>
        </row>
        <row r="20">
          <cell r="B20">
            <v>110</v>
          </cell>
          <cell r="C20" t="str">
            <v>Charlotte</v>
          </cell>
          <cell r="D20" t="str">
            <v>Equipment</v>
          </cell>
          <cell r="E20" t="str">
            <v>Cameras both external and internal</v>
          </cell>
          <cell r="F20">
            <v>10000</v>
          </cell>
          <cell r="G20" t="str">
            <v>Approved</v>
          </cell>
        </row>
        <row r="21">
          <cell r="B21">
            <v>120</v>
          </cell>
          <cell r="C21" t="str">
            <v>Winston-Salem</v>
          </cell>
          <cell r="D21" t="str">
            <v>Furniture &amp; Fixtures</v>
          </cell>
          <cell r="E21" t="str">
            <v>Office Modification</v>
          </cell>
          <cell r="F21">
            <v>10000</v>
          </cell>
          <cell r="G21" t="str">
            <v>Approved</v>
          </cell>
        </row>
        <row r="22">
          <cell r="B22">
            <v>130</v>
          </cell>
          <cell r="C22" t="str">
            <v>Greenville</v>
          </cell>
          <cell r="D22" t="str">
            <v>Equipment</v>
          </cell>
          <cell r="E22" t="str">
            <v>New fan 30" fan for warehouse with control switch</v>
          </cell>
          <cell r="F22">
            <v>1913.69</v>
          </cell>
          <cell r="G22" t="str">
            <v>Approved</v>
          </cell>
        </row>
        <row r="23">
          <cell r="B23">
            <v>130</v>
          </cell>
          <cell r="C23" t="str">
            <v>Greenville</v>
          </cell>
          <cell r="D23" t="str">
            <v>Equipment</v>
          </cell>
          <cell r="E23" t="str">
            <v>32 4' T8 50w 400K LED drop in light fixtures</v>
          </cell>
          <cell r="F23">
            <v>7056</v>
          </cell>
          <cell r="G23" t="str">
            <v>Approved</v>
          </cell>
        </row>
        <row r="24">
          <cell r="B24">
            <v>130</v>
          </cell>
          <cell r="C24" t="str">
            <v>Greenville</v>
          </cell>
          <cell r="D24" t="str">
            <v>Leasehold Improvements</v>
          </cell>
          <cell r="E24" t="str">
            <v>Welding area electrical upgrade</v>
          </cell>
          <cell r="F24">
            <v>2988.62</v>
          </cell>
          <cell r="G24" t="str">
            <v>Approved</v>
          </cell>
        </row>
        <row r="25">
          <cell r="B25">
            <v>130</v>
          </cell>
          <cell r="C25" t="str">
            <v>Greenville</v>
          </cell>
          <cell r="D25" t="str">
            <v>Leasehold Improvements</v>
          </cell>
          <cell r="E25" t="str">
            <v>Interior repainting/repair</v>
          </cell>
          <cell r="F25">
            <v>26175</v>
          </cell>
          <cell r="G25" t="str">
            <v>Approved</v>
          </cell>
        </row>
        <row r="26">
          <cell r="B26">
            <v>130</v>
          </cell>
          <cell r="C26" t="str">
            <v>Greenville</v>
          </cell>
          <cell r="D26" t="str">
            <v>Equipment</v>
          </cell>
          <cell r="E26" t="str">
            <v>Dewalt 11 amp angle grinders, Lincoln 88 amp welder for field work, chop saw</v>
          </cell>
          <cell r="F26">
            <v>800</v>
          </cell>
          <cell r="G26" t="str">
            <v>Approved</v>
          </cell>
        </row>
        <row r="27">
          <cell r="B27">
            <v>130</v>
          </cell>
          <cell r="C27" t="str">
            <v>Greenville</v>
          </cell>
          <cell r="D27" t="str">
            <v>Vehicles</v>
          </cell>
          <cell r="E27" t="str">
            <v>2019 Chevrolet 6500XD Diesel with 26' Curtainside</v>
          </cell>
          <cell r="F27">
            <v>92343</v>
          </cell>
          <cell r="G27" t="str">
            <v>Approved</v>
          </cell>
        </row>
        <row r="28">
          <cell r="B28">
            <v>150</v>
          </cell>
          <cell r="C28" t="str">
            <v>Charleston</v>
          </cell>
          <cell r="D28" t="str">
            <v>Furniture &amp; Fixtures</v>
          </cell>
          <cell r="E28" t="str">
            <v>Racking (Jacksonville)</v>
          </cell>
          <cell r="F28">
            <v>4000</v>
          </cell>
          <cell r="G28" t="str">
            <v>Approved</v>
          </cell>
        </row>
        <row r="29">
          <cell r="B29">
            <v>160</v>
          </cell>
          <cell r="C29" t="str">
            <v>Nashville</v>
          </cell>
          <cell r="D29" t="str">
            <v>Vehicles</v>
          </cell>
          <cell r="E29" t="str">
            <v>Delivery Truck</v>
          </cell>
          <cell r="F29">
            <v>95000</v>
          </cell>
          <cell r="G29" t="str">
            <v>Approved</v>
          </cell>
        </row>
        <row r="30">
          <cell r="B30">
            <v>160</v>
          </cell>
          <cell r="C30" t="str">
            <v>Nashville</v>
          </cell>
          <cell r="D30" t="str">
            <v>Equipment</v>
          </cell>
          <cell r="E30" t="str">
            <v>Shrink Wrap Machine</v>
          </cell>
          <cell r="F30">
            <v>10500</v>
          </cell>
          <cell r="G30" t="str">
            <v>Approved</v>
          </cell>
        </row>
        <row r="31">
          <cell r="B31">
            <v>160</v>
          </cell>
          <cell r="C31" t="str">
            <v>Nashville</v>
          </cell>
          <cell r="D31" t="str">
            <v>Equipment</v>
          </cell>
          <cell r="E31" t="str">
            <v>Door Dollies</v>
          </cell>
          <cell r="F31">
            <v>3600</v>
          </cell>
          <cell r="G31" t="str">
            <v>Approved</v>
          </cell>
        </row>
        <row r="32">
          <cell r="B32">
            <v>160</v>
          </cell>
          <cell r="C32" t="str">
            <v>Nashville</v>
          </cell>
          <cell r="D32" t="str">
            <v>Equipment</v>
          </cell>
          <cell r="E32" t="str">
            <v>Carts</v>
          </cell>
          <cell r="F32">
            <v>2500</v>
          </cell>
          <cell r="G32" t="str">
            <v>Approved</v>
          </cell>
        </row>
        <row r="33">
          <cell r="B33">
            <v>190</v>
          </cell>
          <cell r="C33" t="str">
            <v>Corporate</v>
          </cell>
          <cell r="D33" t="str">
            <v>Computers &amp; Software</v>
          </cell>
          <cell r="E33" t="str">
            <v>Outside Development</v>
          </cell>
          <cell r="F33">
            <v>542000</v>
          </cell>
          <cell r="G33" t="str">
            <v>Approved</v>
          </cell>
        </row>
        <row r="34">
          <cell r="B34">
            <v>190</v>
          </cell>
          <cell r="C34" t="str">
            <v>Corporate</v>
          </cell>
          <cell r="D34" t="str">
            <v>Computers &amp; Software</v>
          </cell>
          <cell r="E34" t="str">
            <v>Additional UCS Server/Storage Node + VMware/MS Licenses</v>
          </cell>
          <cell r="F34">
            <v>150000</v>
          </cell>
          <cell r="G34" t="str">
            <v>Approved</v>
          </cell>
        </row>
        <row r="35">
          <cell r="B35">
            <v>190</v>
          </cell>
          <cell r="C35" t="str">
            <v>Corporate</v>
          </cell>
          <cell r="D35" t="str">
            <v>Computers &amp; Software</v>
          </cell>
          <cell r="E35" t="str">
            <v>Microsoft True-Up (New Employees, Not M&amp;A)</v>
          </cell>
          <cell r="F35">
            <v>35000</v>
          </cell>
          <cell r="G35" t="str">
            <v>Approved</v>
          </cell>
        </row>
        <row r="36">
          <cell r="B36">
            <v>190</v>
          </cell>
          <cell r="C36" t="str">
            <v>Corporate</v>
          </cell>
          <cell r="D36" t="str">
            <v>Computers &amp; Software</v>
          </cell>
          <cell r="E36" t="str">
            <v>IT Operations Software</v>
          </cell>
          <cell r="F36">
            <v>15000</v>
          </cell>
          <cell r="G36" t="str">
            <v>Approved</v>
          </cell>
        </row>
        <row r="37">
          <cell r="B37">
            <v>190</v>
          </cell>
          <cell r="C37" t="str">
            <v>Corporate</v>
          </cell>
          <cell r="D37" t="str">
            <v>Computers &amp; Software</v>
          </cell>
          <cell r="E37" t="str">
            <v>eCommerce Development (Trone)</v>
          </cell>
          <cell r="F37">
            <v>150000</v>
          </cell>
          <cell r="G37" t="str">
            <v>Approved</v>
          </cell>
        </row>
        <row r="38">
          <cell r="B38">
            <v>190</v>
          </cell>
          <cell r="C38" t="str">
            <v>Corporate</v>
          </cell>
          <cell r="D38" t="str">
            <v>Computers &amp; Software</v>
          </cell>
          <cell r="E38" t="str">
            <v>Laptop Replacements</v>
          </cell>
          <cell r="F38">
            <v>20000</v>
          </cell>
          <cell r="G38" t="str">
            <v>Approved</v>
          </cell>
        </row>
        <row r="39">
          <cell r="B39">
            <v>190</v>
          </cell>
          <cell r="C39" t="str">
            <v>Corporate</v>
          </cell>
          <cell r="D39" t="str">
            <v>Computers &amp; Software</v>
          </cell>
          <cell r="E39" t="str">
            <v>Thin  Clients</v>
          </cell>
          <cell r="F39">
            <v>15000</v>
          </cell>
          <cell r="G39" t="str">
            <v>Approved</v>
          </cell>
        </row>
        <row r="40">
          <cell r="B40">
            <v>190</v>
          </cell>
          <cell r="C40" t="str">
            <v>Corporate</v>
          </cell>
          <cell r="D40" t="str">
            <v>Computers &amp; Software</v>
          </cell>
          <cell r="E40" t="str">
            <v>Comsense Licenses </v>
          </cell>
          <cell r="F40">
            <v>202000</v>
          </cell>
          <cell r="G40" t="str">
            <v>Approved</v>
          </cell>
        </row>
        <row r="41">
          <cell r="B41">
            <v>260</v>
          </cell>
          <cell r="C41" t="str">
            <v>Cumberland</v>
          </cell>
          <cell r="D41" t="str">
            <v>Vehicles</v>
          </cell>
          <cell r="E41" t="str">
            <v>Chevy Express 2500 Cargo Van</v>
          </cell>
          <cell r="F41">
            <v>28000</v>
          </cell>
          <cell r="G41" t="str">
            <v>Approved</v>
          </cell>
        </row>
        <row r="42">
          <cell r="B42">
            <v>260</v>
          </cell>
          <cell r="C42" t="str">
            <v>Cumberland</v>
          </cell>
          <cell r="D42" t="str">
            <v>Vehicles</v>
          </cell>
          <cell r="E42" t="str">
            <v>Chevy Express 2500 Cargo Van</v>
          </cell>
          <cell r="F42">
            <v>28000</v>
          </cell>
          <cell r="G42" t="str">
            <v>Approved</v>
          </cell>
        </row>
        <row r="43">
          <cell r="B43">
            <v>260</v>
          </cell>
          <cell r="C43" t="str">
            <v>Cumberland</v>
          </cell>
          <cell r="D43" t="str">
            <v>Vehicles</v>
          </cell>
          <cell r="E43" t="str">
            <v>1500 4x4 Pickup</v>
          </cell>
          <cell r="F43">
            <v>31000</v>
          </cell>
          <cell r="G43" t="str">
            <v>Approved</v>
          </cell>
        </row>
        <row r="44">
          <cell r="B44">
            <v>260</v>
          </cell>
          <cell r="C44" t="str">
            <v>Cumberland</v>
          </cell>
          <cell r="D44" t="str">
            <v>Leasehold Improvements</v>
          </cell>
          <cell r="E44" t="str">
            <v>Building Sign</v>
          </cell>
          <cell r="F44">
            <v>3000</v>
          </cell>
          <cell r="G44" t="str">
            <v>Approved</v>
          </cell>
        </row>
        <row r="45">
          <cell r="B45">
            <v>260</v>
          </cell>
          <cell r="C45" t="str">
            <v>Cumberland</v>
          </cell>
          <cell r="D45" t="str">
            <v>Equipment</v>
          </cell>
          <cell r="E45" t="str">
            <v>Ladder Racks - Installation Vehicles</v>
          </cell>
          <cell r="F45">
            <v>3000</v>
          </cell>
          <cell r="G45" t="str">
            <v>Approved</v>
          </cell>
        </row>
        <row r="46">
          <cell r="B46">
            <v>260</v>
          </cell>
          <cell r="C46" t="str">
            <v>Cumberland</v>
          </cell>
          <cell r="D46" t="str">
            <v>Equipment</v>
          </cell>
          <cell r="E46" t="str">
            <v>Millwork Shop Tools</v>
          </cell>
          <cell r="F46">
            <v>10500</v>
          </cell>
          <cell r="G46" t="str">
            <v>Approved</v>
          </cell>
        </row>
        <row r="47">
          <cell r="B47">
            <v>350</v>
          </cell>
          <cell r="C47" t="str">
            <v>Clearwater</v>
          </cell>
          <cell r="D47" t="str">
            <v>Vehicles</v>
          </cell>
          <cell r="E47" t="str">
            <v>Cargo Van</v>
          </cell>
          <cell r="F47">
            <v>20000</v>
          </cell>
          <cell r="G47" t="str">
            <v>Approved</v>
          </cell>
        </row>
        <row r="48">
          <cell r="B48">
            <v>350</v>
          </cell>
          <cell r="C48" t="str">
            <v>Clearwater</v>
          </cell>
          <cell r="D48" t="str">
            <v>Vehicles</v>
          </cell>
          <cell r="E48" t="str">
            <v>Cargo Van</v>
          </cell>
          <cell r="F48">
            <v>20000</v>
          </cell>
          <cell r="G48" t="str">
            <v>Approved</v>
          </cell>
        </row>
        <row r="49">
          <cell r="B49">
            <v>350</v>
          </cell>
          <cell r="C49" t="str">
            <v>Clearwater</v>
          </cell>
          <cell r="D49" t="str">
            <v>Vehicles</v>
          </cell>
          <cell r="E49" t="str">
            <v>Box Truck</v>
          </cell>
          <cell r="F49">
            <v>92500</v>
          </cell>
          <cell r="G49" t="str">
            <v>Approved</v>
          </cell>
        </row>
        <row r="50">
          <cell r="B50">
            <v>357</v>
          </cell>
          <cell r="C50" t="str">
            <v>Bradenton</v>
          </cell>
          <cell r="D50" t="str">
            <v>Furniture &amp; Fixtures</v>
          </cell>
          <cell r="E50" t="str">
            <v>Pre-Install Equipment</v>
          </cell>
          <cell r="F50">
            <v>40000</v>
          </cell>
          <cell r="G50" t="str">
            <v>Approved</v>
          </cell>
        </row>
        <row r="51">
          <cell r="B51">
            <v>357</v>
          </cell>
          <cell r="C51" t="str">
            <v>Bradenton</v>
          </cell>
          <cell r="D51" t="str">
            <v>Equipment</v>
          </cell>
          <cell r="E51" t="str">
            <v>Air compressor line extention</v>
          </cell>
          <cell r="F51">
            <v>950</v>
          </cell>
          <cell r="G51" t="str">
            <v>Approved</v>
          </cell>
        </row>
        <row r="52">
          <cell r="B52">
            <v>357</v>
          </cell>
          <cell r="C52" t="str">
            <v>Bradenton</v>
          </cell>
          <cell r="D52" t="str">
            <v>Vehicles</v>
          </cell>
          <cell r="E52" t="str">
            <v>2018 Nissan NV Cargo 2500 High Roof S V6</v>
          </cell>
          <cell r="F52">
            <v>33600</v>
          </cell>
          <cell r="G52" t="str">
            <v>Approved</v>
          </cell>
        </row>
        <row r="53">
          <cell r="B53">
            <v>357</v>
          </cell>
          <cell r="C53" t="str">
            <v>Bradenton</v>
          </cell>
          <cell r="D53" t="str">
            <v>Vehicles</v>
          </cell>
          <cell r="E53" t="str">
            <v>2018 Nissan NV Cargo 2500 High Roof S V8</v>
          </cell>
          <cell r="F53">
            <v>33600</v>
          </cell>
          <cell r="G53" t="str">
            <v>Approved</v>
          </cell>
        </row>
        <row r="54">
          <cell r="B54">
            <v>357</v>
          </cell>
          <cell r="C54" t="str">
            <v>Bradenton</v>
          </cell>
          <cell r="D54" t="str">
            <v>Furniture &amp; Fixtures</v>
          </cell>
          <cell r="E54" t="str">
            <v>Wire Mesh Pallet Rack Enclosure -Sliding Door 108"x96"
8 units @ $1,095.</v>
          </cell>
          <cell r="F54">
            <v>8760</v>
          </cell>
          <cell r="G54" t="str">
            <v>Approved</v>
          </cell>
        </row>
        <row r="55">
          <cell r="B55">
            <v>452</v>
          </cell>
          <cell r="C55" t="str">
            <v>Alexandria</v>
          </cell>
          <cell r="D55" t="str">
            <v>Vehicles</v>
          </cell>
          <cell r="E55" t="str">
            <v>Chevy 6500 18' Box truck</v>
          </cell>
          <cell r="F55">
            <v>87700</v>
          </cell>
          <cell r="G55" t="str">
            <v>Approved</v>
          </cell>
        </row>
        <row r="56">
          <cell r="B56">
            <v>452</v>
          </cell>
          <cell r="C56" t="str">
            <v>Alexandria</v>
          </cell>
          <cell r="D56" t="str">
            <v>Vehicles</v>
          </cell>
          <cell r="E56" t="str">
            <v>Lettering</v>
          </cell>
          <cell r="F56">
            <v>3300</v>
          </cell>
          <cell r="G56" t="str">
            <v>Approved</v>
          </cell>
        </row>
        <row r="57">
          <cell r="B57">
            <v>452</v>
          </cell>
          <cell r="C57" t="str">
            <v>Alexandria</v>
          </cell>
          <cell r="D57" t="str">
            <v>Vehicles</v>
          </cell>
          <cell r="E57" t="str">
            <v>Div 452 Nissan NV2500HD(Delivery) Van</v>
          </cell>
          <cell r="F57">
            <v>35000</v>
          </cell>
          <cell r="G57" t="str">
            <v>Approved</v>
          </cell>
        </row>
        <row r="58">
          <cell r="B58">
            <v>452</v>
          </cell>
          <cell r="C58" t="str">
            <v>Alexandria</v>
          </cell>
          <cell r="D58" t="str">
            <v>Vehicles</v>
          </cell>
          <cell r="E58" t="str">
            <v>Lettering</v>
          </cell>
          <cell r="F58">
            <v>2000</v>
          </cell>
          <cell r="G58" t="str">
            <v>Approved</v>
          </cell>
        </row>
        <row r="59">
          <cell r="B59">
            <v>452</v>
          </cell>
          <cell r="C59" t="str">
            <v>Alexandria</v>
          </cell>
          <cell r="D59" t="str">
            <v>Vehicles</v>
          </cell>
          <cell r="E59" t="str">
            <v>Lettering</v>
          </cell>
          <cell r="F59">
            <v>2000</v>
          </cell>
          <cell r="G59" t="str">
            <v>Approved</v>
          </cell>
        </row>
        <row r="60">
          <cell r="B60">
            <v>452</v>
          </cell>
          <cell r="C60" t="str">
            <v>Alexandria</v>
          </cell>
          <cell r="D60" t="str">
            <v>Vehicles</v>
          </cell>
          <cell r="E60" t="str">
            <v>Div 452 Nissan NV2500HD (Install Van)</v>
          </cell>
          <cell r="F60">
            <v>35000</v>
          </cell>
          <cell r="G60" t="str">
            <v>Approved</v>
          </cell>
        </row>
        <row r="61">
          <cell r="B61">
            <v>452</v>
          </cell>
          <cell r="C61" t="str">
            <v>Alexandria</v>
          </cell>
          <cell r="D61" t="str">
            <v>Vehicles</v>
          </cell>
          <cell r="E61" t="str">
            <v>Shelving in van</v>
          </cell>
          <cell r="F61">
            <v>2500</v>
          </cell>
          <cell r="G61" t="str">
            <v>Approved</v>
          </cell>
        </row>
        <row r="62">
          <cell r="B62">
            <v>452</v>
          </cell>
          <cell r="C62" t="str">
            <v>Alexandria</v>
          </cell>
          <cell r="D62" t="str">
            <v>Equipment</v>
          </cell>
          <cell r="E62" t="str">
            <v>Div 452 Used Forklift</v>
          </cell>
          <cell r="F62">
            <v>18000</v>
          </cell>
          <cell r="G62" t="str">
            <v>Approved</v>
          </cell>
        </row>
        <row r="63">
          <cell r="B63">
            <v>452</v>
          </cell>
          <cell r="C63" t="str">
            <v>Alexandria</v>
          </cell>
          <cell r="D63" t="str">
            <v>Furniture &amp; Fixtures</v>
          </cell>
          <cell r="E63" t="str">
            <v>Div 452 Office Cubicles</v>
          </cell>
          <cell r="F63">
            <v>6000</v>
          </cell>
          <cell r="G63" t="str">
            <v>Approved</v>
          </cell>
        </row>
        <row r="64">
          <cell r="B64">
            <v>454</v>
          </cell>
          <cell r="C64" t="str">
            <v>Fredericksburg</v>
          </cell>
          <cell r="D64" t="str">
            <v>Furniture &amp; Fixtures</v>
          </cell>
          <cell r="E64" t="str">
            <v>Fredericksburg Div 464 - Cubicles</v>
          </cell>
          <cell r="F64">
            <v>3500</v>
          </cell>
          <cell r="G64" t="str">
            <v>Approved</v>
          </cell>
        </row>
        <row r="65">
          <cell r="B65">
            <v>454</v>
          </cell>
          <cell r="C65" t="str">
            <v>Fredericksburg</v>
          </cell>
          <cell r="D65" t="str">
            <v>Vehicles</v>
          </cell>
          <cell r="E65" t="str">
            <v>Fredericksburg Div 454 
New Truck w/ 18' Body</v>
          </cell>
          <cell r="F65">
            <v>89000</v>
          </cell>
          <cell r="G65" t="str">
            <v>Approved</v>
          </cell>
        </row>
        <row r="66">
          <cell r="B66">
            <v>454</v>
          </cell>
          <cell r="C66" t="str">
            <v>Fredericksburg</v>
          </cell>
          <cell r="D66" t="str">
            <v>Vehicles</v>
          </cell>
          <cell r="E66" t="str">
            <v>Lettering</v>
          </cell>
          <cell r="F66">
            <v>3300</v>
          </cell>
          <cell r="G66" t="str">
            <v>Approved</v>
          </cell>
        </row>
        <row r="67">
          <cell r="B67">
            <v>455</v>
          </cell>
          <cell r="C67" t="str">
            <v>Rockville</v>
          </cell>
          <cell r="D67" t="str">
            <v>Leasehold Improvements</v>
          </cell>
          <cell r="E67" t="str">
            <v>Rockville new office build out</v>
          </cell>
          <cell r="F67">
            <v>96000</v>
          </cell>
          <cell r="G67" t="str">
            <v>Approved</v>
          </cell>
        </row>
        <row r="68">
          <cell r="B68">
            <v>455</v>
          </cell>
          <cell r="C68" t="str">
            <v>Rockville</v>
          </cell>
          <cell r="D68" t="str">
            <v>Furniture &amp; Fixtures</v>
          </cell>
          <cell r="E68" t="str">
            <v>Furniture for offices</v>
          </cell>
          <cell r="F68">
            <v>8000</v>
          </cell>
          <cell r="G68" t="str">
            <v>Approved</v>
          </cell>
        </row>
        <row r="69">
          <cell r="B69">
            <v>455</v>
          </cell>
          <cell r="C69" t="str">
            <v>Rockville</v>
          </cell>
          <cell r="D69" t="str">
            <v>Vehicles</v>
          </cell>
          <cell r="E69" t="str">
            <v>Delivery van</v>
          </cell>
          <cell r="F69">
            <v>38000</v>
          </cell>
          <cell r="G69" t="str">
            <v>Approved</v>
          </cell>
        </row>
        <row r="70">
          <cell r="B70">
            <v>457</v>
          </cell>
          <cell r="C70" t="str">
            <v>Frederick</v>
          </cell>
          <cell r="D70" t="str">
            <v>Vehicles</v>
          </cell>
          <cell r="E70" t="str">
            <v>18' Box Truck 6500HD</v>
          </cell>
          <cell r="F70">
            <v>91000</v>
          </cell>
          <cell r="G70" t="str">
            <v>Approved</v>
          </cell>
        </row>
        <row r="71">
          <cell r="B71">
            <v>457</v>
          </cell>
          <cell r="C71" t="str">
            <v>Frederick</v>
          </cell>
          <cell r="D71" t="str">
            <v>Vehicles</v>
          </cell>
          <cell r="E71" t="str">
            <v>Truck Lettering</v>
          </cell>
          <cell r="F71">
            <v>3500</v>
          </cell>
          <cell r="G71" t="str">
            <v>Approved</v>
          </cell>
        </row>
        <row r="72">
          <cell r="B72">
            <v>480</v>
          </cell>
          <cell r="C72" t="str">
            <v>Raleigh</v>
          </cell>
          <cell r="D72" t="str">
            <v>Furniture &amp; Fixtures</v>
          </cell>
          <cell r="E72" t="str">
            <v>Pre-Install Equipment</v>
          </cell>
          <cell r="F72">
            <v>40000</v>
          </cell>
          <cell r="G72" t="str">
            <v>Approved</v>
          </cell>
        </row>
        <row r="73">
          <cell r="B73">
            <v>480</v>
          </cell>
          <cell r="C73" t="str">
            <v>Raleigh</v>
          </cell>
          <cell r="D73" t="str">
            <v>Vehicles</v>
          </cell>
          <cell r="E73" t="str">
            <v>Pickup truck</v>
          </cell>
          <cell r="F73">
            <v>34000</v>
          </cell>
          <cell r="G73" t="str">
            <v>Approved</v>
          </cell>
        </row>
        <row r="74">
          <cell r="B74">
            <v>480</v>
          </cell>
          <cell r="C74" t="str">
            <v>Raleigh</v>
          </cell>
          <cell r="D74" t="str">
            <v>Vehicles</v>
          </cell>
          <cell r="E74" t="str">
            <v>Chevy 6500XD LCF D 26' Box Truck</v>
          </cell>
          <cell r="F74">
            <v>95000</v>
          </cell>
          <cell r="G74" t="str">
            <v>Approved</v>
          </cell>
        </row>
        <row r="75">
          <cell r="B75">
            <v>480</v>
          </cell>
          <cell r="C75" t="str">
            <v>Raleigh</v>
          </cell>
          <cell r="D75" t="str">
            <v>Equipment</v>
          </cell>
          <cell r="E75" t="str">
            <v>Fork Lift</v>
          </cell>
          <cell r="F75">
            <v>25000</v>
          </cell>
          <cell r="G75" t="str">
            <v>Approved</v>
          </cell>
        </row>
        <row r="76">
          <cell r="B76">
            <v>480</v>
          </cell>
          <cell r="C76" t="str">
            <v>Raleigh</v>
          </cell>
          <cell r="D76" t="str">
            <v>Equipment</v>
          </cell>
          <cell r="E76" t="str">
            <v>Lift system for warehouse to move doors</v>
          </cell>
          <cell r="F76">
            <v>25000</v>
          </cell>
          <cell r="G76" t="str">
            <v>Approved</v>
          </cell>
        </row>
        <row r="77">
          <cell r="B77">
            <v>480</v>
          </cell>
          <cell r="C77" t="str">
            <v>Raleigh</v>
          </cell>
          <cell r="D77" t="str">
            <v>Equipment</v>
          </cell>
          <cell r="E77" t="str">
            <v>Shrink Wrap Machine</v>
          </cell>
          <cell r="F77">
            <v>10000</v>
          </cell>
          <cell r="G77" t="str">
            <v>Approved</v>
          </cell>
        </row>
        <row r="78">
          <cell r="B78">
            <v>480</v>
          </cell>
          <cell r="C78" t="str">
            <v>Raleigh</v>
          </cell>
          <cell r="D78" t="str">
            <v>Leasehold Improvements</v>
          </cell>
          <cell r="E78" t="str">
            <v>Warehouse ceiling heaters (pre-install area)</v>
          </cell>
          <cell r="F78">
            <v>10000</v>
          </cell>
          <cell r="G78" t="str">
            <v>Approved</v>
          </cell>
        </row>
        <row r="79">
          <cell r="B79">
            <v>480</v>
          </cell>
          <cell r="C79" t="str">
            <v>Raleigh</v>
          </cell>
          <cell r="D79" t="str">
            <v>Leasehold Improvements</v>
          </cell>
          <cell r="E79" t="str">
            <v>Front office renovation</v>
          </cell>
          <cell r="F79">
            <v>18000</v>
          </cell>
          <cell r="G79" t="str">
            <v>Approved</v>
          </cell>
        </row>
        <row r="80">
          <cell r="B80">
            <v>650</v>
          </cell>
          <cell r="C80" t="str">
            <v>Memphis</v>
          </cell>
          <cell r="D80" t="str">
            <v>Equipment</v>
          </cell>
          <cell r="E80" t="str">
            <v>Freight Scale</v>
          </cell>
          <cell r="F80">
            <v>1000</v>
          </cell>
          <cell r="G80" t="str">
            <v>Approved</v>
          </cell>
        </row>
        <row r="81">
          <cell r="B81">
            <v>650</v>
          </cell>
          <cell r="C81" t="str">
            <v>Memphis</v>
          </cell>
          <cell r="D81" t="str">
            <v>Equipment</v>
          </cell>
          <cell r="E81" t="str">
            <v>Punch press with retooling hinge and lock dies</v>
          </cell>
          <cell r="F81">
            <v>5000</v>
          </cell>
          <cell r="G81" t="str">
            <v>Approved</v>
          </cell>
        </row>
        <row r="82">
          <cell r="B82">
            <v>650</v>
          </cell>
          <cell r="C82" t="str">
            <v>Memphis</v>
          </cell>
          <cell r="D82" t="str">
            <v>Leasehold Improvements</v>
          </cell>
          <cell r="E82" t="str">
            <v>Warehouse break room remodel</v>
          </cell>
          <cell r="F82">
            <v>5000</v>
          </cell>
          <cell r="G82" t="str">
            <v>Approved</v>
          </cell>
        </row>
        <row r="83">
          <cell r="B83">
            <v>650</v>
          </cell>
          <cell r="C83" t="str">
            <v>Memphis</v>
          </cell>
          <cell r="D83" t="str">
            <v>Furniture &amp; Fixtures</v>
          </cell>
          <cell r="E83" t="str">
            <v>Office cubicles for sales and project management.</v>
          </cell>
          <cell r="F83">
            <v>20000</v>
          </cell>
          <cell r="G83" t="str">
            <v>Approved</v>
          </cell>
        </row>
        <row r="84">
          <cell r="B84">
            <v>660</v>
          </cell>
          <cell r="C84" t="str">
            <v>Houston</v>
          </cell>
          <cell r="D84" t="str">
            <v>Equipment</v>
          </cell>
          <cell r="E84" t="str">
            <v>2 Punch Presses</v>
          </cell>
          <cell r="F84">
            <v>20000</v>
          </cell>
          <cell r="G84" t="str">
            <v>Approved</v>
          </cell>
        </row>
        <row r="85">
          <cell r="B85">
            <v>670</v>
          </cell>
          <cell r="C85" t="str">
            <v>Dallas</v>
          </cell>
          <cell r="D85" t="str">
            <v>Equipment</v>
          </cell>
          <cell r="E85" t="str">
            <v>Anver vacuum lift system with Demag chain hoist and Gorbel Mono-Rail</v>
          </cell>
          <cell r="F85">
            <v>28170</v>
          </cell>
          <cell r="G85" t="str">
            <v>Approved</v>
          </cell>
        </row>
        <row r="86">
          <cell r="B86">
            <v>670</v>
          </cell>
          <cell r="C86" t="str">
            <v>Dallas</v>
          </cell>
          <cell r="D86" t="str">
            <v>Equipment</v>
          </cell>
          <cell r="E86" t="str">
            <v>KEA Dust collection system for Buffering sander and Ruvo light cut-out maching</v>
          </cell>
          <cell r="F86">
            <v>13100</v>
          </cell>
          <cell r="G86" t="str">
            <v>Approved</v>
          </cell>
        </row>
        <row r="87">
          <cell r="B87">
            <v>670</v>
          </cell>
          <cell r="C87" t="str">
            <v>Dallas</v>
          </cell>
          <cell r="D87" t="str">
            <v>Leasehold Improvements</v>
          </cell>
          <cell r="E87" t="str">
            <v>Run power for back up compressor for Wood shop</v>
          </cell>
          <cell r="F87">
            <v>2650</v>
          </cell>
          <cell r="G87" t="str">
            <v>Approved</v>
          </cell>
        </row>
        <row r="88">
          <cell r="B88">
            <v>670</v>
          </cell>
          <cell r="C88" t="str">
            <v>Dallas</v>
          </cell>
          <cell r="D88" t="str">
            <v>Equipment</v>
          </cell>
          <cell r="E88" t="str">
            <v>New welder and boom for HM Door shop</v>
          </cell>
          <cell r="F88">
            <v>9300</v>
          </cell>
          <cell r="G88" t="str">
            <v>Approved</v>
          </cell>
        </row>
        <row r="89">
          <cell r="B89">
            <v>670</v>
          </cell>
          <cell r="C89" t="str">
            <v>Dallas</v>
          </cell>
          <cell r="D89" t="str">
            <v>Leasehold Improvements</v>
          </cell>
          <cell r="E89" t="str">
            <v>New AC unit for Robert Bell and Jack Melson.</v>
          </cell>
          <cell r="F89">
            <v>5000</v>
          </cell>
          <cell r="G89" t="str">
            <v>Approved</v>
          </cell>
        </row>
        <row r="90">
          <cell r="B90">
            <v>670</v>
          </cell>
          <cell r="C90" t="str">
            <v>Dallas</v>
          </cell>
          <cell r="D90" t="str">
            <v>Leasehold Improvements</v>
          </cell>
          <cell r="E90" t="str">
            <v>LED light fixtures for QD Contract Sales/Production</v>
          </cell>
          <cell r="F90">
            <v>6000</v>
          </cell>
          <cell r="G90" t="str">
            <v>Approved</v>
          </cell>
        </row>
        <row r="91">
          <cell r="B91">
            <v>912</v>
          </cell>
          <cell r="C91" t="str">
            <v>Salt Lake</v>
          </cell>
          <cell r="D91" t="str">
            <v>Vehicles</v>
          </cell>
          <cell r="E91" t="str">
            <v>Flatbed Stake Truck</v>
          </cell>
          <cell r="F91">
            <v>60000</v>
          </cell>
          <cell r="G91" t="str">
            <v>Approved</v>
          </cell>
        </row>
        <row r="92">
          <cell r="B92">
            <v>912</v>
          </cell>
          <cell r="C92" t="str">
            <v>Salt Lake</v>
          </cell>
          <cell r="D92" t="str">
            <v>Equipment</v>
          </cell>
          <cell r="E92" t="str">
            <v>Stretch Wrap Machine</v>
          </cell>
          <cell r="F92">
            <v>8800</v>
          </cell>
          <cell r="G92" t="str">
            <v>Approved</v>
          </cell>
        </row>
        <row r="93">
          <cell r="B93">
            <v>912</v>
          </cell>
          <cell r="C93" t="str">
            <v>Salt Lake</v>
          </cell>
          <cell r="D93" t="str">
            <v>Equipment</v>
          </cell>
          <cell r="E93" t="str">
            <v>Rolling Ladder</v>
          </cell>
          <cell r="F93">
            <v>1000</v>
          </cell>
          <cell r="G93" t="str">
            <v>Approved</v>
          </cell>
        </row>
        <row r="94">
          <cell r="B94">
            <v>912</v>
          </cell>
          <cell r="C94" t="str">
            <v>Salt Lake</v>
          </cell>
          <cell r="D94" t="str">
            <v>Equipment</v>
          </cell>
          <cell r="E94" t="str">
            <v>Misc. wood shop tools</v>
          </cell>
          <cell r="F94">
            <v>4000</v>
          </cell>
          <cell r="G94" t="str">
            <v>Approved</v>
          </cell>
        </row>
        <row r="95">
          <cell r="B95">
            <v>913</v>
          </cell>
          <cell r="C95" t="str">
            <v>Idaho Falls</v>
          </cell>
          <cell r="D95" t="str">
            <v>Leasehold Improvements</v>
          </cell>
          <cell r="E95" t="str">
            <v>Expense to add a new office</v>
          </cell>
          <cell r="F95">
            <v>20000</v>
          </cell>
          <cell r="G95" t="str">
            <v>Approved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</row>
      </sheetData>
      <sheetData sheetId="15" refreshError="1">
        <row r="11">
          <cell r="CZ11" t="str">
            <v>Equipment</v>
          </cell>
          <cell r="DA11" t="str">
            <v>EQ</v>
          </cell>
        </row>
        <row r="12">
          <cell r="CZ12" t="str">
            <v>Computers &amp; Software</v>
          </cell>
          <cell r="DA12" t="str">
            <v>CS</v>
          </cell>
        </row>
        <row r="13">
          <cell r="CZ13" t="str">
            <v>Furniture &amp; Fixtures</v>
          </cell>
          <cell r="DA13" t="str">
            <v>FF</v>
          </cell>
        </row>
        <row r="14">
          <cell r="CZ14" t="str">
            <v>Vehicles</v>
          </cell>
          <cell r="DA14" t="str">
            <v>VE</v>
          </cell>
        </row>
        <row r="15">
          <cell r="CZ15" t="str">
            <v>Leasehold Improvements</v>
          </cell>
          <cell r="DA15" t="str">
            <v>LH</v>
          </cell>
        </row>
        <row r="33">
          <cell r="F33" t="str">
            <v>Idaho Falls</v>
          </cell>
        </row>
      </sheetData>
      <sheetData sheetId="16" refreshError="1">
        <row r="2"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 t="str">
            <v>Charlotte</v>
          </cell>
        </row>
        <row r="3"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6">
          <cell r="G6" t="str">
            <v>January</v>
          </cell>
          <cell r="H6" t="str">
            <v>February</v>
          </cell>
          <cell r="I6" t="str">
            <v>March</v>
          </cell>
          <cell r="J6" t="str">
            <v>April</v>
          </cell>
          <cell r="K6" t="str">
            <v>May</v>
          </cell>
          <cell r="L6" t="str">
            <v>June</v>
          </cell>
          <cell r="M6" t="str">
            <v>July</v>
          </cell>
          <cell r="N6" t="str">
            <v>August</v>
          </cell>
          <cell r="O6" t="str">
            <v>September</v>
          </cell>
          <cell r="P6" t="str">
            <v>October</v>
          </cell>
          <cell r="Q6" t="str">
            <v>November</v>
          </cell>
          <cell r="R6" t="str">
            <v>December</v>
          </cell>
          <cell r="S6" t="str">
            <v>Total</v>
          </cell>
        </row>
        <row r="7">
          <cell r="S7">
            <v>0</v>
          </cell>
        </row>
        <row r="8">
          <cell r="G8">
            <v>3451455.3007014152</v>
          </cell>
          <cell r="H8">
            <v>3163506.3470268124</v>
          </cell>
          <cell r="I8">
            <v>3651257.9265135773</v>
          </cell>
          <cell r="J8">
            <v>3194609.3992740228</v>
          </cell>
          <cell r="K8">
            <v>3910790.6713062427</v>
          </cell>
          <cell r="L8">
            <v>3813345.3494064868</v>
          </cell>
          <cell r="M8">
            <v>3788131.5628180327</v>
          </cell>
          <cell r="N8">
            <v>3958627.8042126535</v>
          </cell>
          <cell r="O8">
            <v>3412274.2724414631</v>
          </cell>
          <cell r="P8">
            <v>3536806.889755073</v>
          </cell>
          <cell r="Q8">
            <v>3111257.8075449113</v>
          </cell>
          <cell r="R8">
            <v>3007936.6689993106</v>
          </cell>
          <cell r="S8">
            <v>42000000</v>
          </cell>
        </row>
        <row r="9">
          <cell r="G9">
            <v>2511204.9170339061</v>
          </cell>
          <cell r="H9">
            <v>2301699.4286749866</v>
          </cell>
          <cell r="I9">
            <v>2656577.0260899966</v>
          </cell>
          <cell r="J9">
            <v>2324329.3429960804</v>
          </cell>
          <cell r="K9">
            <v>2845407.48978518</v>
          </cell>
          <cell r="L9">
            <v>2774508.3616849585</v>
          </cell>
          <cell r="M9">
            <v>2756163.350858626</v>
          </cell>
          <cell r="N9">
            <v>2880212.7626064653</v>
          </cell>
          <cell r="O9">
            <v>2482697.6404654277</v>
          </cell>
          <cell r="P9">
            <v>2573304.9042667248</v>
          </cell>
          <cell r="Q9">
            <v>2263684.5109595158</v>
          </cell>
          <cell r="R9">
            <v>2188510.2645781343</v>
          </cell>
          <cell r="S9">
            <v>30558300</v>
          </cell>
        </row>
        <row r="10">
          <cell r="G10">
            <v>940250.38366750907</v>
          </cell>
          <cell r="H10">
            <v>861806.91835182579</v>
          </cell>
          <cell r="I10">
            <v>994680.90042358078</v>
          </cell>
          <cell r="J10">
            <v>870280.05627794238</v>
          </cell>
          <cell r="K10">
            <v>1065383.1815210627</v>
          </cell>
          <cell r="L10">
            <v>1038836.9877215284</v>
          </cell>
          <cell r="M10">
            <v>1031968.2119594067</v>
          </cell>
          <cell r="N10">
            <v>1078415.0416061883</v>
          </cell>
          <cell r="O10">
            <v>929576.63197603542</v>
          </cell>
          <cell r="P10">
            <v>963501.98548834817</v>
          </cell>
          <cell r="Q10">
            <v>847573.29658539547</v>
          </cell>
          <cell r="R10">
            <v>819426.4044211763</v>
          </cell>
          <cell r="S10">
            <v>11441700</v>
          </cell>
        </row>
        <row r="11">
          <cell r="G11">
            <v>0.27242142857142859</v>
          </cell>
          <cell r="H11">
            <v>0.27242142857142859</v>
          </cell>
          <cell r="I11">
            <v>0.27242142857142854</v>
          </cell>
          <cell r="J11">
            <v>0.27242142857142854</v>
          </cell>
          <cell r="K11">
            <v>0.27242142857142854</v>
          </cell>
          <cell r="L11">
            <v>0.27242142857142854</v>
          </cell>
          <cell r="M11">
            <v>0.27242142857142854</v>
          </cell>
          <cell r="N11">
            <v>0.27242142857142854</v>
          </cell>
          <cell r="O11">
            <v>0.27242142857142859</v>
          </cell>
          <cell r="P11">
            <v>0.27242142857142859</v>
          </cell>
          <cell r="Q11">
            <v>0.27242142857142854</v>
          </cell>
          <cell r="R11">
            <v>0.27242142857142854</v>
          </cell>
          <cell r="S11">
            <v>0.27242142857142859</v>
          </cell>
        </row>
        <row r="12"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G14">
            <v>95958.675110215292</v>
          </cell>
          <cell r="H14">
            <v>87953.008605314491</v>
          </cell>
          <cell r="I14">
            <v>101513.66382833106</v>
          </cell>
          <cell r="J14">
            <v>88817.747512673261</v>
          </cell>
          <cell r="K14">
            <v>108729.29206867381</v>
          </cell>
          <cell r="L14">
            <v>106020.08010718941</v>
          </cell>
          <cell r="M14">
            <v>105319.07680720516</v>
          </cell>
          <cell r="N14">
            <v>110059.27826140751</v>
          </cell>
          <cell r="O14">
            <v>94869.349236426104</v>
          </cell>
          <cell r="P14">
            <v>98331.652503976162</v>
          </cell>
          <cell r="Q14">
            <v>86500.374806433159</v>
          </cell>
          <cell r="R14">
            <v>83627.801152154643</v>
          </cell>
          <cell r="S14">
            <v>1167700</v>
          </cell>
        </row>
        <row r="15">
          <cell r="G15">
            <v>27052.835356926331</v>
          </cell>
          <cell r="H15">
            <v>24795.86403431492</v>
          </cell>
          <cell r="I15">
            <v>28618.907366863565</v>
          </cell>
          <cell r="J15">
            <v>25039.652720024009</v>
          </cell>
          <cell r="K15">
            <v>30653.149737952743</v>
          </cell>
          <cell r="L15">
            <v>29889.364024395607</v>
          </cell>
          <cell r="M15">
            <v>29691.735963802294</v>
          </cell>
          <cell r="N15">
            <v>31028.10174159061</v>
          </cell>
          <cell r="O15">
            <v>26745.730725898324</v>
          </cell>
          <cell r="P15">
            <v>27721.829240651667</v>
          </cell>
          <cell r="Q15">
            <v>24386.335005804398</v>
          </cell>
          <cell r="R15">
            <v>23576.494081775549</v>
          </cell>
          <cell r="S15">
            <v>329200</v>
          </cell>
        </row>
        <row r="16">
          <cell r="G16">
            <v>1063261.8941346507</v>
          </cell>
          <cell r="H16">
            <v>974555.7909914552</v>
          </cell>
          <cell r="I16">
            <v>1124813.4716187755</v>
          </cell>
          <cell r="J16">
            <v>984137.45651063963</v>
          </cell>
          <cell r="K16">
            <v>1204765.6233276892</v>
          </cell>
          <cell r="L16">
            <v>1174746.4318531135</v>
          </cell>
          <cell r="M16">
            <v>1166979.0247304142</v>
          </cell>
          <cell r="N16">
            <v>1219502.4216091863</v>
          </cell>
          <cell r="O16">
            <v>1051191.7119383598</v>
          </cell>
          <cell r="P16">
            <v>1089555.4672329761</v>
          </cell>
          <cell r="Q16">
            <v>958460.006397633</v>
          </cell>
          <cell r="R16">
            <v>926630.69965510652</v>
          </cell>
          <cell r="S16">
            <v>12938600</v>
          </cell>
        </row>
        <row r="17">
          <cell r="G17">
            <v>0.30806190476190476</v>
          </cell>
          <cell r="H17">
            <v>0.30806190476190481</v>
          </cell>
          <cell r="I17">
            <v>0.30806190476190476</v>
          </cell>
          <cell r="J17">
            <v>0.3080619047619047</v>
          </cell>
          <cell r="K17">
            <v>0.30806190476190476</v>
          </cell>
          <cell r="L17">
            <v>0.3080619047619047</v>
          </cell>
          <cell r="M17">
            <v>0.30806190476190476</v>
          </cell>
          <cell r="N17">
            <v>0.3080619047619047</v>
          </cell>
          <cell r="O17">
            <v>0.30806190476190476</v>
          </cell>
          <cell r="P17">
            <v>0.30806190476190481</v>
          </cell>
          <cell r="Q17">
            <v>0.30806190476190476</v>
          </cell>
          <cell r="R17">
            <v>0.3080619047619047</v>
          </cell>
          <cell r="S17">
            <v>0.30806190476190476</v>
          </cell>
        </row>
        <row r="18"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G19">
            <v>85933.331829954986</v>
          </cell>
          <cell r="H19">
            <v>78914.233287763083</v>
          </cell>
          <cell r="I19">
            <v>90803.758694395248</v>
          </cell>
          <cell r="J19">
            <v>79672.407213731989</v>
          </cell>
          <cell r="K19">
            <v>97130.178316269812</v>
          </cell>
          <cell r="L19">
            <v>94754.832588627643</v>
          </cell>
          <cell r="M19">
            <v>94140.216524121497</v>
          </cell>
          <cell r="N19">
            <v>98296.265379831297</v>
          </cell>
          <cell r="O19">
            <v>84978.247622037394</v>
          </cell>
          <cell r="P19">
            <v>88013.878422172464</v>
          </cell>
          <cell r="Q19">
            <v>77640.612937249534</v>
          </cell>
          <cell r="R19">
            <v>75122.037183845096</v>
          </cell>
          <cell r="S19">
            <v>1045400</v>
          </cell>
        </row>
        <row r="20">
          <cell r="G20">
            <v>388247.92245920742</v>
          </cell>
          <cell r="H20">
            <v>379189.8710879006</v>
          </cell>
          <cell r="I20">
            <v>394533.14220261289</v>
          </cell>
          <cell r="J20">
            <v>380168.28424573428</v>
          </cell>
          <cell r="K20">
            <v>402697.30083166214</v>
          </cell>
          <cell r="L20">
            <v>399631.94941990124</v>
          </cell>
          <cell r="M20">
            <v>398838.79573321872</v>
          </cell>
          <cell r="N20">
            <v>404202.12035537523</v>
          </cell>
          <cell r="O20">
            <v>387015.3992559443</v>
          </cell>
          <cell r="P20">
            <v>390932.83958915243</v>
          </cell>
          <cell r="Q20">
            <v>377546.28131734137</v>
          </cell>
          <cell r="R20">
            <v>374296.09350194974</v>
          </cell>
          <cell r="S20">
            <v>4677300</v>
          </cell>
        </row>
        <row r="21">
          <cell r="G21">
            <v>183816.74509642294</v>
          </cell>
          <cell r="H21">
            <v>182344.63133153261</v>
          </cell>
          <cell r="I21">
            <v>184838.21849289062</v>
          </cell>
          <cell r="J21">
            <v>182503.64295758269</v>
          </cell>
          <cell r="K21">
            <v>186165.0568827283</v>
          </cell>
          <cell r="L21">
            <v>185666.87622305867</v>
          </cell>
          <cell r="M21">
            <v>185537.97295104395</v>
          </cell>
          <cell r="N21">
            <v>186409.62002812521</v>
          </cell>
          <cell r="O21">
            <v>183616.43552666076</v>
          </cell>
          <cell r="P21">
            <v>184253.09760785848</v>
          </cell>
          <cell r="Q21">
            <v>182077.51525701603</v>
          </cell>
          <cell r="R21">
            <v>181549.29500020968</v>
          </cell>
          <cell r="S21">
            <v>2208779.1073551299</v>
          </cell>
        </row>
        <row r="22">
          <cell r="G22">
            <v>91396.25</v>
          </cell>
          <cell r="H22">
            <v>91396.25</v>
          </cell>
          <cell r="I22">
            <v>91396.25</v>
          </cell>
          <cell r="J22">
            <v>91396.25</v>
          </cell>
          <cell r="K22">
            <v>91396.25</v>
          </cell>
          <cell r="L22">
            <v>91396.25</v>
          </cell>
          <cell r="M22">
            <v>91396.25</v>
          </cell>
          <cell r="N22">
            <v>91396.25</v>
          </cell>
          <cell r="O22">
            <v>91396.25</v>
          </cell>
          <cell r="P22">
            <v>91396.25</v>
          </cell>
          <cell r="Q22">
            <v>91396.25</v>
          </cell>
          <cell r="R22">
            <v>91396.25</v>
          </cell>
          <cell r="S22">
            <v>1096755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G24">
            <v>749394.24938558531</v>
          </cell>
          <cell r="H24">
            <v>731844.98570719629</v>
          </cell>
          <cell r="I24">
            <v>761571.36938989873</v>
          </cell>
          <cell r="J24">
            <v>733740.58441704896</v>
          </cell>
          <cell r="K24">
            <v>777388.78603066027</v>
          </cell>
          <cell r="L24">
            <v>771449.90823158761</v>
          </cell>
          <cell r="M24">
            <v>769913.23520838423</v>
          </cell>
          <cell r="N24">
            <v>780304.25576333178</v>
          </cell>
          <cell r="O24">
            <v>747006.33240464248</v>
          </cell>
          <cell r="P24">
            <v>754596.06561918336</v>
          </cell>
          <cell r="Q24">
            <v>728660.65951160691</v>
          </cell>
          <cell r="R24">
            <v>722363.67568600457</v>
          </cell>
          <cell r="S24">
            <v>9028234.107355129</v>
          </cell>
        </row>
        <row r="25">
          <cell r="G25">
            <v>0.21712413579086223</v>
          </cell>
          <cell r="H25">
            <v>0.23133981899388725</v>
          </cell>
          <cell r="I25">
            <v>0.20857780653066302</v>
          </cell>
          <cell r="J25">
            <v>0.22968084441991313</v>
          </cell>
          <cell r="K25">
            <v>0.19878046445554315</v>
          </cell>
          <cell r="L25">
            <v>0.20230266014371262</v>
          </cell>
          <cell r="M25">
            <v>0.20324353112900792</v>
          </cell>
          <cell r="N25">
            <v>0.19711483229945367</v>
          </cell>
          <cell r="O25">
            <v>0.21891743534149255</v>
          </cell>
          <cell r="P25">
            <v>0.21335517859484826</v>
          </cell>
          <cell r="Q25">
            <v>0.23420131168319733</v>
          </cell>
          <cell r="R25">
            <v>0.24015255478311739</v>
          </cell>
          <cell r="S25">
            <v>0.21495795493702688</v>
          </cell>
        </row>
        <row r="26">
          <cell r="G26">
            <v>313867.6447490654</v>
          </cell>
          <cell r="H26">
            <v>242710.80528425891</v>
          </cell>
          <cell r="I26">
            <v>363242.10222887679</v>
          </cell>
          <cell r="J26">
            <v>250396.87209359067</v>
          </cell>
          <cell r="K26">
            <v>427376.83729702898</v>
          </cell>
          <cell r="L26">
            <v>403296.52362152585</v>
          </cell>
          <cell r="M26">
            <v>397065.78952202993</v>
          </cell>
          <cell r="N26">
            <v>439198.16584585456</v>
          </cell>
          <cell r="O26">
            <v>304185.37953371729</v>
          </cell>
          <cell r="P26">
            <v>334959.40161379275</v>
          </cell>
          <cell r="Q26">
            <v>229799.34688602609</v>
          </cell>
          <cell r="R26">
            <v>204267.02396910195</v>
          </cell>
          <cell r="S26">
            <v>3910365.892644871</v>
          </cell>
        </row>
        <row r="27">
          <cell r="G27">
            <v>9.0937768971042526E-2</v>
          </cell>
          <cell r="H27">
            <v>7.672208576801752E-2</v>
          </cell>
          <cell r="I27">
            <v>9.9484098231241741E-2</v>
          </cell>
          <cell r="J27">
            <v>7.838106034199159E-2</v>
          </cell>
          <cell r="K27">
            <v>0.1092814403063616</v>
          </cell>
          <cell r="L27">
            <v>0.1057592446181921</v>
          </cell>
          <cell r="M27">
            <v>0.10481837363289682</v>
          </cell>
          <cell r="N27">
            <v>0.110947072462451</v>
          </cell>
          <cell r="O27">
            <v>8.9144469420412195E-2</v>
          </cell>
          <cell r="P27">
            <v>9.4706726167056582E-2</v>
          </cell>
          <cell r="Q27">
            <v>7.3860593078707418E-2</v>
          </cell>
          <cell r="R27">
            <v>6.7909349978787323E-2</v>
          </cell>
          <cell r="S27">
            <v>9.310394982487788E-2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G30">
            <v>-166.66666666666666</v>
          </cell>
          <cell r="H30">
            <v>-166.66666666666666</v>
          </cell>
          <cell r="I30">
            <v>-166.66666666666666</v>
          </cell>
          <cell r="J30">
            <v>-166.66666666666666</v>
          </cell>
          <cell r="K30">
            <v>-166.66666666666666</v>
          </cell>
          <cell r="L30">
            <v>-166.66666666666666</v>
          </cell>
          <cell r="M30">
            <v>-166.66666666666666</v>
          </cell>
          <cell r="N30">
            <v>-166.66666666666666</v>
          </cell>
          <cell r="O30">
            <v>-166.66666666666666</v>
          </cell>
          <cell r="P30">
            <v>-166.66666666666666</v>
          </cell>
          <cell r="Q30">
            <v>-166.66666666666666</v>
          </cell>
          <cell r="R30">
            <v>-166.66666666666666</v>
          </cell>
          <cell r="S30">
            <v>-2000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</row>
        <row r="33">
          <cell r="G33">
            <v>-166.66666666666666</v>
          </cell>
          <cell r="H33">
            <v>-166.66666666666666</v>
          </cell>
          <cell r="I33">
            <v>-166.66666666666666</v>
          </cell>
          <cell r="J33">
            <v>-166.66666666666666</v>
          </cell>
          <cell r="K33">
            <v>-166.66666666666666</v>
          </cell>
          <cell r="L33">
            <v>-166.66666666666666</v>
          </cell>
          <cell r="M33">
            <v>-166.66666666666666</v>
          </cell>
          <cell r="N33">
            <v>-166.66666666666666</v>
          </cell>
          <cell r="O33">
            <v>-166.66666666666666</v>
          </cell>
          <cell r="P33">
            <v>-166.66666666666666</v>
          </cell>
          <cell r="Q33">
            <v>-166.66666666666666</v>
          </cell>
          <cell r="R33">
            <v>-166.66666666666666</v>
          </cell>
          <cell r="S33">
            <v>-2000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G35">
            <v>314034.31141573208</v>
          </cell>
          <cell r="H35">
            <v>242877.47195092557</v>
          </cell>
          <cell r="I35">
            <v>363408.76889554347</v>
          </cell>
          <cell r="J35">
            <v>250563.53876025733</v>
          </cell>
          <cell r="K35">
            <v>427543.50396369566</v>
          </cell>
          <cell r="L35">
            <v>403463.19028819253</v>
          </cell>
          <cell r="M35">
            <v>397232.45618869661</v>
          </cell>
          <cell r="N35">
            <v>439364.83251252124</v>
          </cell>
          <cell r="O35">
            <v>304352.04620038398</v>
          </cell>
          <cell r="P35">
            <v>335126.06828045944</v>
          </cell>
          <cell r="Q35">
            <v>229966.01355269275</v>
          </cell>
          <cell r="R35">
            <v>204433.69063576861</v>
          </cell>
          <cell r="S35">
            <v>3912365.892644871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</row>
        <row r="39">
          <cell r="G39">
            <v>314034.31141573208</v>
          </cell>
          <cell r="H39">
            <v>242877.47195092557</v>
          </cell>
          <cell r="I39">
            <v>363408.76889554347</v>
          </cell>
          <cell r="J39">
            <v>250563.53876025733</v>
          </cell>
          <cell r="K39">
            <v>427543.50396369566</v>
          </cell>
          <cell r="L39">
            <v>403463.19028819253</v>
          </cell>
          <cell r="M39">
            <v>397232.45618869661</v>
          </cell>
          <cell r="N39">
            <v>439364.83251252124</v>
          </cell>
          <cell r="O39">
            <v>304352.04620038398</v>
          </cell>
          <cell r="P39">
            <v>335126.06828045944</v>
          </cell>
          <cell r="Q39">
            <v>229966.01355269275</v>
          </cell>
          <cell r="R39">
            <v>204433.69063576861</v>
          </cell>
          <cell r="S39">
            <v>3912365.892644871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</row>
        <row r="41">
          <cell r="G41">
            <v>133537.24516103251</v>
          </cell>
          <cell r="H41">
            <v>133537.24516103251</v>
          </cell>
          <cell r="I41">
            <v>133537.24516103251</v>
          </cell>
          <cell r="J41">
            <v>133537.24516103251</v>
          </cell>
          <cell r="K41">
            <v>133537.24516103251</v>
          </cell>
          <cell r="L41">
            <v>133537.24516103251</v>
          </cell>
          <cell r="M41">
            <v>133537.24516103251</v>
          </cell>
          <cell r="N41">
            <v>133537.24516103251</v>
          </cell>
          <cell r="O41">
            <v>133537.24516103251</v>
          </cell>
          <cell r="P41">
            <v>133537.24516103251</v>
          </cell>
          <cell r="Q41">
            <v>133537.24516103251</v>
          </cell>
          <cell r="R41">
            <v>133537.24516103251</v>
          </cell>
          <cell r="S41">
            <v>1602446.94193239</v>
          </cell>
        </row>
        <row r="42">
          <cell r="G42">
            <v>48123.333333333336</v>
          </cell>
          <cell r="H42">
            <v>48123.333333333336</v>
          </cell>
          <cell r="I42">
            <v>48123.333333333336</v>
          </cell>
          <cell r="J42">
            <v>48123.333333333336</v>
          </cell>
          <cell r="K42">
            <v>48123.333333333336</v>
          </cell>
          <cell r="L42">
            <v>48123.333333333336</v>
          </cell>
          <cell r="M42">
            <v>48123.333333333336</v>
          </cell>
          <cell r="N42">
            <v>48123.333333333336</v>
          </cell>
          <cell r="O42">
            <v>48123.333333333336</v>
          </cell>
          <cell r="P42">
            <v>48123.333333333336</v>
          </cell>
          <cell r="Q42">
            <v>48123.333333333336</v>
          </cell>
          <cell r="R42">
            <v>48123.333333333336</v>
          </cell>
          <cell r="S42">
            <v>577480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G44">
            <v>132373.73292136623</v>
          </cell>
          <cell r="H44">
            <v>61216.893456559716</v>
          </cell>
          <cell r="I44">
            <v>181748.19040117762</v>
          </cell>
          <cell r="J44">
            <v>68902.960265891481</v>
          </cell>
          <cell r="K44">
            <v>245882.92546932981</v>
          </cell>
          <cell r="L44">
            <v>221802.61179382668</v>
          </cell>
          <cell r="M44">
            <v>215571.87769433076</v>
          </cell>
          <cell r="N44">
            <v>257704.25401815539</v>
          </cell>
          <cell r="O44">
            <v>122691.46770601813</v>
          </cell>
          <cell r="P44">
            <v>153465.48978609359</v>
          </cell>
          <cell r="Q44">
            <v>48305.435058326897</v>
          </cell>
          <cell r="R44">
            <v>22773.112141402758</v>
          </cell>
          <cell r="S44">
            <v>1732438.950712481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G46">
            <v>330566.61040910718</v>
          </cell>
          <cell r="H46">
            <v>259409.77094430066</v>
          </cell>
          <cell r="I46">
            <v>379941.06788891857</v>
          </cell>
          <cell r="J46">
            <v>267095.83775363246</v>
          </cell>
          <cell r="K46">
            <v>444075.80295707076</v>
          </cell>
          <cell r="L46">
            <v>419995.48928156763</v>
          </cell>
          <cell r="M46">
            <v>413764.75518207171</v>
          </cell>
          <cell r="N46">
            <v>455897.13150589634</v>
          </cell>
          <cell r="O46">
            <v>320884.34519375907</v>
          </cell>
          <cell r="P46">
            <v>351658.36727383453</v>
          </cell>
          <cell r="Q46">
            <v>246498.31254606784</v>
          </cell>
          <cell r="R46">
            <v>220965.9896291437</v>
          </cell>
          <cell r="S46">
            <v>4110753.4805653719</v>
          </cell>
        </row>
        <row r="47">
          <cell r="G47">
            <v>9.5776007976092994E-2</v>
          </cell>
          <cell r="H47">
            <v>8.2000711390417841E-2</v>
          </cell>
          <cell r="I47">
            <v>0.10405758112292748</v>
          </cell>
          <cell r="J47">
            <v>8.360829271156911E-2</v>
          </cell>
          <cell r="K47">
            <v>0.11355141204956005</v>
          </cell>
          <cell r="L47">
            <v>0.11013833020576963</v>
          </cell>
          <cell r="M47">
            <v>0.10922660639438499</v>
          </cell>
          <cell r="N47">
            <v>0.1151654447080739</v>
          </cell>
          <cell r="O47">
            <v>9.4038262921980226E-2</v>
          </cell>
          <cell r="P47">
            <v>9.9428206920900666E-2</v>
          </cell>
          <cell r="Q47">
            <v>7.922786467527719E-2</v>
          </cell>
          <cell r="R47">
            <v>7.3460984703064017E-2</v>
          </cell>
          <cell r="S47">
            <v>9.7875082870604091E-2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 t="str">
            <v>Charlotte</v>
          </cell>
        </row>
        <row r="49">
          <cell r="G49" t="str">
            <v>January</v>
          </cell>
          <cell r="H49" t="str">
            <v>February</v>
          </cell>
          <cell r="I49" t="str">
            <v>March</v>
          </cell>
          <cell r="J49" t="str">
            <v>April</v>
          </cell>
          <cell r="K49" t="str">
            <v>May</v>
          </cell>
          <cell r="L49" t="str">
            <v>June</v>
          </cell>
          <cell r="M49" t="str">
            <v>July</v>
          </cell>
          <cell r="N49" t="str">
            <v>August</v>
          </cell>
          <cell r="O49" t="str">
            <v>September</v>
          </cell>
          <cell r="P49" t="str">
            <v>October</v>
          </cell>
          <cell r="Q49" t="str">
            <v>November</v>
          </cell>
          <cell r="R49" t="str">
            <v>December</v>
          </cell>
          <cell r="S49" t="str">
            <v>Total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G51">
            <v>67377.338120121203</v>
          </cell>
          <cell r="H51">
            <v>61756.163188744846</v>
          </cell>
          <cell r="I51">
            <v>71277.770808297195</v>
          </cell>
          <cell r="J51">
            <v>62363.339201542178</v>
          </cell>
          <cell r="K51">
            <v>76344.220747714018</v>
          </cell>
          <cell r="L51">
            <v>74441.948856628063</v>
          </cell>
          <cell r="M51">
            <v>73949.739722726314</v>
          </cell>
          <cell r="N51">
            <v>77278.069920808441</v>
          </cell>
          <cell r="O51">
            <v>66612.468475589412</v>
          </cell>
          <cell r="P51">
            <v>69043.52306929011</v>
          </cell>
          <cell r="Q51">
            <v>60736.197057287449</v>
          </cell>
          <cell r="R51">
            <v>58719.22083125083</v>
          </cell>
          <cell r="S51">
            <v>819900</v>
          </cell>
        </row>
        <row r="52">
          <cell r="G52">
            <v>466.66666666666669</v>
          </cell>
          <cell r="H52">
            <v>466.66666666666669</v>
          </cell>
          <cell r="I52">
            <v>466.66666666666669</v>
          </cell>
          <cell r="J52">
            <v>466.66666666666669</v>
          </cell>
          <cell r="K52">
            <v>466.66666666666669</v>
          </cell>
          <cell r="L52">
            <v>466.66666666666669</v>
          </cell>
          <cell r="M52">
            <v>466.66666666666669</v>
          </cell>
          <cell r="N52">
            <v>466.66666666666669</v>
          </cell>
          <cell r="O52">
            <v>466.66666666666669</v>
          </cell>
          <cell r="P52">
            <v>466.66666666666669</v>
          </cell>
          <cell r="Q52">
            <v>466.66666666666669</v>
          </cell>
          <cell r="R52">
            <v>466.66666666666669</v>
          </cell>
          <cell r="S52">
            <v>5600</v>
          </cell>
        </row>
        <row r="53">
          <cell r="G53">
            <v>5275.7959596435921</v>
          </cell>
          <cell r="H53">
            <v>4835.6454161695565</v>
          </cell>
          <cell r="I53">
            <v>5581.2085448136113</v>
          </cell>
          <cell r="J53">
            <v>4883.1886531760065</v>
          </cell>
          <cell r="K53">
            <v>5977.9228832824001</v>
          </cell>
          <cell r="L53">
            <v>5828.9707483784878</v>
          </cell>
          <cell r="M53">
            <v>5790.4296745932788</v>
          </cell>
          <cell r="N53">
            <v>6051.0453578679135</v>
          </cell>
          <cell r="O53">
            <v>5215.9049593033787</v>
          </cell>
          <cell r="P53">
            <v>5406.261960054183</v>
          </cell>
          <cell r="Q53">
            <v>4755.7797915329356</v>
          </cell>
          <cell r="R53">
            <v>4597.8460511846606</v>
          </cell>
          <cell r="S53">
            <v>64200</v>
          </cell>
        </row>
        <row r="54">
          <cell r="G54">
            <v>2876.2127505845124</v>
          </cell>
          <cell r="H54">
            <v>2636.2552891890105</v>
          </cell>
          <cell r="I54">
            <v>3042.7149387613144</v>
          </cell>
          <cell r="J54">
            <v>2662.1744993950192</v>
          </cell>
          <cell r="K54">
            <v>3258.9922260885355</v>
          </cell>
          <cell r="L54">
            <v>3177.7877911720725</v>
          </cell>
          <cell r="M54">
            <v>3156.7763023483608</v>
          </cell>
          <cell r="N54">
            <v>3298.8565035105448</v>
          </cell>
          <cell r="O54">
            <v>2843.5618937012191</v>
          </cell>
          <cell r="P54">
            <v>2947.3390747958942</v>
          </cell>
          <cell r="Q54">
            <v>2592.7148396207594</v>
          </cell>
          <cell r="R54">
            <v>2506.6138908327589</v>
          </cell>
          <cell r="S54">
            <v>35000</v>
          </cell>
        </row>
        <row r="55">
          <cell r="G55">
            <v>821.77507159557501</v>
          </cell>
          <cell r="H55">
            <v>753.21579691114584</v>
          </cell>
          <cell r="I55">
            <v>869.34712536037557</v>
          </cell>
          <cell r="J55">
            <v>760.62128554143408</v>
          </cell>
          <cell r="K55">
            <v>931.14063602529598</v>
          </cell>
          <cell r="L55">
            <v>907.93936890630641</v>
          </cell>
          <cell r="M55">
            <v>901.93608638524586</v>
          </cell>
          <cell r="N55">
            <v>942.53042957444131</v>
          </cell>
          <cell r="O55">
            <v>812.44625534320551</v>
          </cell>
          <cell r="P55">
            <v>842.09687851311264</v>
          </cell>
          <cell r="Q55">
            <v>740.77566846307411</v>
          </cell>
          <cell r="R55">
            <v>716.17539738078824</v>
          </cell>
          <cell r="S55">
            <v>10000</v>
          </cell>
        </row>
        <row r="56">
          <cell r="G56">
            <v>821.77507159557501</v>
          </cell>
          <cell r="H56">
            <v>753.21579691114584</v>
          </cell>
          <cell r="I56">
            <v>869.34712536037557</v>
          </cell>
          <cell r="J56">
            <v>760.62128554143408</v>
          </cell>
          <cell r="K56">
            <v>931.14063602529598</v>
          </cell>
          <cell r="L56">
            <v>907.93936890630641</v>
          </cell>
          <cell r="M56">
            <v>901.93608638524586</v>
          </cell>
          <cell r="N56">
            <v>942.53042957444131</v>
          </cell>
          <cell r="O56">
            <v>812.44625534320551</v>
          </cell>
          <cell r="P56">
            <v>842.09687851311264</v>
          </cell>
          <cell r="Q56">
            <v>740.77566846307411</v>
          </cell>
          <cell r="R56">
            <v>716.17539738078824</v>
          </cell>
          <cell r="S56">
            <v>10000</v>
          </cell>
        </row>
        <row r="57">
          <cell r="G57">
            <v>1232.6626073933626</v>
          </cell>
          <cell r="H57">
            <v>1129.8236953667188</v>
          </cell>
          <cell r="I57">
            <v>1304.0206880405633</v>
          </cell>
          <cell r="J57">
            <v>1140.9319283121511</v>
          </cell>
          <cell r="K57">
            <v>1396.7109540379438</v>
          </cell>
          <cell r="L57">
            <v>1361.9090533594597</v>
          </cell>
          <cell r="M57">
            <v>1352.9041295778688</v>
          </cell>
          <cell r="N57">
            <v>1413.795644361662</v>
          </cell>
          <cell r="O57">
            <v>1218.6693830148083</v>
          </cell>
          <cell r="P57">
            <v>1263.145317769669</v>
          </cell>
          <cell r="Q57">
            <v>1111.1635026946112</v>
          </cell>
          <cell r="R57">
            <v>1074.2630960711824</v>
          </cell>
          <cell r="S57">
            <v>15000</v>
          </cell>
        </row>
        <row r="58">
          <cell r="G58">
            <v>1150.485100233805</v>
          </cell>
          <cell r="H58">
            <v>1054.502115675604</v>
          </cell>
          <cell r="I58">
            <v>1217.0859755045258</v>
          </cell>
          <cell r="J58">
            <v>1064.8697997580077</v>
          </cell>
          <cell r="K58">
            <v>1303.5968904354143</v>
          </cell>
          <cell r="L58">
            <v>1271.115116468829</v>
          </cell>
          <cell r="M58">
            <v>1262.7105209393442</v>
          </cell>
          <cell r="N58">
            <v>1319.542601404218</v>
          </cell>
          <cell r="O58">
            <v>1137.4247574804876</v>
          </cell>
          <cell r="P58">
            <v>1178.9356299183578</v>
          </cell>
          <cell r="Q58">
            <v>1037.0859358483037</v>
          </cell>
          <cell r="R58">
            <v>1002.6455563331036</v>
          </cell>
          <cell r="S58">
            <v>14000</v>
          </cell>
        </row>
        <row r="59">
          <cell r="G59">
            <v>468.41179080947779</v>
          </cell>
          <cell r="H59">
            <v>429.3330042393531</v>
          </cell>
          <cell r="I59">
            <v>495.5278614554141</v>
          </cell>
          <cell r="J59">
            <v>433.55413275861741</v>
          </cell>
          <cell r="K59">
            <v>530.75016253441868</v>
          </cell>
          <cell r="L59">
            <v>517.52544027659462</v>
          </cell>
          <cell r="M59">
            <v>514.10356923959012</v>
          </cell>
          <cell r="N59">
            <v>537.24234485743159</v>
          </cell>
          <cell r="O59">
            <v>463.09436554562711</v>
          </cell>
          <cell r="P59">
            <v>479.99522075247421</v>
          </cell>
          <cell r="Q59">
            <v>422.24213102395225</v>
          </cell>
          <cell r="R59">
            <v>408.2199765070493</v>
          </cell>
          <cell r="S59">
            <v>5700</v>
          </cell>
        </row>
        <row r="60">
          <cell r="G60">
            <v>4108.875357977875</v>
          </cell>
          <cell r="H60">
            <v>3766.0789845557292</v>
          </cell>
          <cell r="I60">
            <v>4346.7356268018775</v>
          </cell>
          <cell r="J60">
            <v>3803.10642770717</v>
          </cell>
          <cell r="K60">
            <v>4655.7031801264793</v>
          </cell>
          <cell r="L60">
            <v>4539.6968445315324</v>
          </cell>
          <cell r="M60">
            <v>4509.6804319262292</v>
          </cell>
          <cell r="N60">
            <v>4712.652147872207</v>
          </cell>
          <cell r="O60">
            <v>4062.2312767160274</v>
          </cell>
          <cell r="P60">
            <v>4210.4843925655632</v>
          </cell>
          <cell r="Q60">
            <v>3703.8783423153704</v>
          </cell>
          <cell r="R60">
            <v>3580.8769869039415</v>
          </cell>
          <cell r="S60">
            <v>50000</v>
          </cell>
        </row>
        <row r="61">
          <cell r="G61">
            <v>1333.3333333333333</v>
          </cell>
          <cell r="H61">
            <v>1333.3333333333333</v>
          </cell>
          <cell r="I61">
            <v>1333.3333333333333</v>
          </cell>
          <cell r="J61">
            <v>1333.3333333333333</v>
          </cell>
          <cell r="K61">
            <v>1333.3333333333333</v>
          </cell>
          <cell r="L61">
            <v>1333.3333333333333</v>
          </cell>
          <cell r="M61">
            <v>1333.3333333333333</v>
          </cell>
          <cell r="N61">
            <v>1333.3333333333333</v>
          </cell>
          <cell r="O61">
            <v>1333.3333333333333</v>
          </cell>
          <cell r="P61">
            <v>1333.3333333333333</v>
          </cell>
          <cell r="Q61">
            <v>1333.3333333333333</v>
          </cell>
          <cell r="R61">
            <v>1333.3333333333333</v>
          </cell>
          <cell r="S61">
            <v>16000</v>
          </cell>
        </row>
        <row r="62">
          <cell r="G62">
            <v>85933.331829954986</v>
          </cell>
          <cell r="H62">
            <v>78914.233287763083</v>
          </cell>
          <cell r="I62">
            <v>90803.758694395248</v>
          </cell>
          <cell r="J62">
            <v>79672.407213731989</v>
          </cell>
          <cell r="K62">
            <v>97130.178316269812</v>
          </cell>
          <cell r="L62">
            <v>94754.832588627643</v>
          </cell>
          <cell r="M62">
            <v>94140.216524121497</v>
          </cell>
          <cell r="N62">
            <v>98296.265379831297</v>
          </cell>
          <cell r="O62">
            <v>84978.247622037394</v>
          </cell>
          <cell r="P62">
            <v>88013.878422172464</v>
          </cell>
          <cell r="Q62">
            <v>77640.612937249534</v>
          </cell>
          <cell r="R62">
            <v>75122.037183845096</v>
          </cell>
          <cell r="S62">
            <v>1045400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G64">
            <v>251183.33333333334</v>
          </cell>
          <cell r="H64">
            <v>251183.33333333334</v>
          </cell>
          <cell r="I64">
            <v>251183.33333333334</v>
          </cell>
          <cell r="J64">
            <v>251183.33333333334</v>
          </cell>
          <cell r="K64">
            <v>251183.33333333334</v>
          </cell>
          <cell r="L64">
            <v>251183.33333333334</v>
          </cell>
          <cell r="M64">
            <v>251183.33333333334</v>
          </cell>
          <cell r="N64">
            <v>251183.33333333334</v>
          </cell>
          <cell r="O64">
            <v>251183.33333333334</v>
          </cell>
          <cell r="P64">
            <v>251183.33333333334</v>
          </cell>
          <cell r="Q64">
            <v>251183.33333333334</v>
          </cell>
          <cell r="R64">
            <v>251183.33333333334</v>
          </cell>
          <cell r="S64">
            <v>3014200</v>
          </cell>
        </row>
        <row r="65">
          <cell r="G65">
            <v>101998.72188644277</v>
          </cell>
          <cell r="H65">
            <v>93489.144712611422</v>
          </cell>
          <cell r="I65">
            <v>107903.36519972981</v>
          </cell>
          <cell r="J65">
            <v>94408.31396140279</v>
          </cell>
          <cell r="K65">
            <v>115573.17574345972</v>
          </cell>
          <cell r="L65">
            <v>112693.43446865075</v>
          </cell>
          <cell r="M65">
            <v>111948.30704213672</v>
          </cell>
          <cell r="N65">
            <v>116986.87691877966</v>
          </cell>
          <cell r="O65">
            <v>100840.82921319867</v>
          </cell>
          <cell r="P65">
            <v>104521.06456104753</v>
          </cell>
          <cell r="Q65">
            <v>91945.07596963676</v>
          </cell>
          <cell r="R65">
            <v>88891.690322903436</v>
          </cell>
          <cell r="S65">
            <v>1241200</v>
          </cell>
        </row>
        <row r="66">
          <cell r="G66">
            <v>24683.333333333332</v>
          </cell>
          <cell r="H66">
            <v>24683.333333333332</v>
          </cell>
          <cell r="I66">
            <v>24683.333333333332</v>
          </cell>
          <cell r="J66">
            <v>24683.333333333332</v>
          </cell>
          <cell r="K66">
            <v>24683.333333333332</v>
          </cell>
          <cell r="L66">
            <v>24683.333333333332</v>
          </cell>
          <cell r="M66">
            <v>24683.333333333332</v>
          </cell>
          <cell r="N66">
            <v>24683.333333333332</v>
          </cell>
          <cell r="O66">
            <v>24683.333333333332</v>
          </cell>
          <cell r="P66">
            <v>24683.333333333332</v>
          </cell>
          <cell r="Q66">
            <v>24683.333333333332</v>
          </cell>
          <cell r="R66">
            <v>24683.333333333332</v>
          </cell>
          <cell r="S66">
            <v>296200</v>
          </cell>
        </row>
        <row r="67">
          <cell r="G67">
            <v>6574.2005727646001</v>
          </cell>
          <cell r="H67">
            <v>6025.7263752891668</v>
          </cell>
          <cell r="I67">
            <v>6954.7770028830046</v>
          </cell>
          <cell r="J67">
            <v>6084.9702843314726</v>
          </cell>
          <cell r="K67">
            <v>7449.1250882023678</v>
          </cell>
          <cell r="L67">
            <v>7263.5149512504513</v>
          </cell>
          <cell r="M67">
            <v>7215.4886910819669</v>
          </cell>
          <cell r="N67">
            <v>7540.2434365955305</v>
          </cell>
          <cell r="O67">
            <v>6499.5700427456441</v>
          </cell>
          <cell r="P67">
            <v>6736.7750281049011</v>
          </cell>
          <cell r="Q67">
            <v>5926.2053477045929</v>
          </cell>
          <cell r="R67">
            <v>5729.4031790463059</v>
          </cell>
          <cell r="S67">
            <v>80000</v>
          </cell>
        </row>
        <row r="68">
          <cell r="G68">
            <v>2916.6666666666665</v>
          </cell>
          <cell r="H68">
            <v>2916.6666666666665</v>
          </cell>
          <cell r="I68">
            <v>2916.6666666666665</v>
          </cell>
          <cell r="J68">
            <v>2916.6666666666665</v>
          </cell>
          <cell r="K68">
            <v>2916.6666666666665</v>
          </cell>
          <cell r="L68">
            <v>2916.6666666666665</v>
          </cell>
          <cell r="M68">
            <v>2916.6666666666665</v>
          </cell>
          <cell r="N68">
            <v>2916.6666666666665</v>
          </cell>
          <cell r="O68">
            <v>2916.6666666666665</v>
          </cell>
          <cell r="P68">
            <v>2916.6666666666665</v>
          </cell>
          <cell r="Q68">
            <v>2916.6666666666665</v>
          </cell>
          <cell r="R68">
            <v>2916.6666666666665</v>
          </cell>
          <cell r="S68">
            <v>35000</v>
          </cell>
        </row>
        <row r="69">
          <cell r="G69">
            <v>891.66666666666663</v>
          </cell>
          <cell r="H69">
            <v>891.66666666666663</v>
          </cell>
          <cell r="I69">
            <v>891.66666666666663</v>
          </cell>
          <cell r="J69">
            <v>891.66666666666663</v>
          </cell>
          <cell r="K69">
            <v>891.66666666666663</v>
          </cell>
          <cell r="L69">
            <v>891.66666666666663</v>
          </cell>
          <cell r="M69">
            <v>891.66666666666663</v>
          </cell>
          <cell r="N69">
            <v>891.66666666666663</v>
          </cell>
          <cell r="O69">
            <v>891.66666666666663</v>
          </cell>
          <cell r="P69">
            <v>891.66666666666663</v>
          </cell>
          <cell r="Q69">
            <v>891.66666666666663</v>
          </cell>
          <cell r="R69">
            <v>891.66666666666663</v>
          </cell>
          <cell r="S69">
            <v>10700</v>
          </cell>
        </row>
        <row r="70">
          <cell r="G70">
            <v>388247.92245920742</v>
          </cell>
          <cell r="H70">
            <v>379189.8710879006</v>
          </cell>
          <cell r="I70">
            <v>394533.14220261289</v>
          </cell>
          <cell r="J70">
            <v>380168.28424573428</v>
          </cell>
          <cell r="K70">
            <v>402697.30083166214</v>
          </cell>
          <cell r="L70">
            <v>399631.94941990124</v>
          </cell>
          <cell r="M70">
            <v>398838.79573321872</v>
          </cell>
          <cell r="N70">
            <v>404202.12035537523</v>
          </cell>
          <cell r="O70">
            <v>387015.3992559443</v>
          </cell>
          <cell r="P70">
            <v>390932.83958915243</v>
          </cell>
          <cell r="Q70">
            <v>377546.28131734137</v>
          </cell>
          <cell r="R70">
            <v>374296.09350194974</v>
          </cell>
          <cell r="S70">
            <v>4677300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G72">
            <v>52441.666666666664</v>
          </cell>
          <cell r="H72">
            <v>52441.666666666664</v>
          </cell>
          <cell r="I72">
            <v>52441.666666666664</v>
          </cell>
          <cell r="J72">
            <v>52441.666666666664</v>
          </cell>
          <cell r="K72">
            <v>52441.666666666664</v>
          </cell>
          <cell r="L72">
            <v>52441.666666666664</v>
          </cell>
          <cell r="M72">
            <v>52441.666666666664</v>
          </cell>
          <cell r="N72">
            <v>52441.666666666664</v>
          </cell>
          <cell r="O72">
            <v>52441.666666666664</v>
          </cell>
          <cell r="P72">
            <v>52441.666666666664</v>
          </cell>
          <cell r="Q72">
            <v>52441.666666666664</v>
          </cell>
          <cell r="R72">
            <v>52441.666666666664</v>
          </cell>
          <cell r="S72">
            <v>629300</v>
          </cell>
        </row>
        <row r="73">
          <cell r="G73">
            <v>10075</v>
          </cell>
          <cell r="H73">
            <v>10075</v>
          </cell>
          <cell r="I73">
            <v>10075</v>
          </cell>
          <cell r="J73">
            <v>10075</v>
          </cell>
          <cell r="K73">
            <v>10075</v>
          </cell>
          <cell r="L73">
            <v>10075</v>
          </cell>
          <cell r="M73">
            <v>10075</v>
          </cell>
          <cell r="N73">
            <v>10075</v>
          </cell>
          <cell r="O73">
            <v>10075</v>
          </cell>
          <cell r="P73">
            <v>10075</v>
          </cell>
          <cell r="Q73">
            <v>10075</v>
          </cell>
          <cell r="R73">
            <v>10075</v>
          </cell>
          <cell r="S73">
            <v>120900</v>
          </cell>
        </row>
        <row r="74">
          <cell r="G74">
            <v>4000</v>
          </cell>
          <cell r="H74">
            <v>4000</v>
          </cell>
          <cell r="I74">
            <v>4000</v>
          </cell>
          <cell r="J74">
            <v>4000</v>
          </cell>
          <cell r="K74">
            <v>4000</v>
          </cell>
          <cell r="L74">
            <v>4000</v>
          </cell>
          <cell r="M74">
            <v>4000</v>
          </cell>
          <cell r="N74">
            <v>4000</v>
          </cell>
          <cell r="O74">
            <v>4000</v>
          </cell>
          <cell r="P74">
            <v>4000</v>
          </cell>
          <cell r="Q74">
            <v>4000</v>
          </cell>
          <cell r="R74">
            <v>4000</v>
          </cell>
          <cell r="S74">
            <v>48000</v>
          </cell>
        </row>
        <row r="75">
          <cell r="G75">
            <v>2166.6666666666665</v>
          </cell>
          <cell r="H75">
            <v>2166.6666666666665</v>
          </cell>
          <cell r="I75">
            <v>2166.6666666666665</v>
          </cell>
          <cell r="J75">
            <v>2166.6666666666665</v>
          </cell>
          <cell r="K75">
            <v>2166.6666666666665</v>
          </cell>
          <cell r="L75">
            <v>2166.6666666666665</v>
          </cell>
          <cell r="M75">
            <v>2166.6666666666665</v>
          </cell>
          <cell r="N75">
            <v>2166.6666666666665</v>
          </cell>
          <cell r="O75">
            <v>2166.6666666666665</v>
          </cell>
          <cell r="P75">
            <v>2166.6666666666665</v>
          </cell>
          <cell r="Q75">
            <v>2166.6666666666665</v>
          </cell>
          <cell r="R75">
            <v>2166.6666666666665</v>
          </cell>
          <cell r="S75">
            <v>26000</v>
          </cell>
        </row>
        <row r="76">
          <cell r="G76">
            <v>16532.298993375094</v>
          </cell>
          <cell r="H76">
            <v>16532.298993375094</v>
          </cell>
          <cell r="I76">
            <v>16532.298993375094</v>
          </cell>
          <cell r="J76">
            <v>16532.298993375094</v>
          </cell>
          <cell r="K76">
            <v>16532.298993375094</v>
          </cell>
          <cell r="L76">
            <v>16532.298993375094</v>
          </cell>
          <cell r="M76">
            <v>16532.298993375094</v>
          </cell>
          <cell r="N76">
            <v>16532.298993375094</v>
          </cell>
          <cell r="O76">
            <v>16532.298993375094</v>
          </cell>
          <cell r="P76">
            <v>16532.298993375094</v>
          </cell>
          <cell r="Q76">
            <v>16532.298993375094</v>
          </cell>
          <cell r="R76">
            <v>16532.298993375094</v>
          </cell>
          <cell r="S76">
            <v>198387.58792050113</v>
          </cell>
        </row>
        <row r="77">
          <cell r="G77">
            <v>2055.5432862190814</v>
          </cell>
          <cell r="H77">
            <v>2055.5432862190814</v>
          </cell>
          <cell r="I77">
            <v>2055.5432862190814</v>
          </cell>
          <cell r="J77">
            <v>2055.5432862190814</v>
          </cell>
          <cell r="K77">
            <v>2055.5432862190814</v>
          </cell>
          <cell r="L77">
            <v>2055.5432862190814</v>
          </cell>
          <cell r="M77">
            <v>2055.5432862190814</v>
          </cell>
          <cell r="N77">
            <v>2055.5432862190814</v>
          </cell>
          <cell r="O77">
            <v>2055.5432862190814</v>
          </cell>
          <cell r="P77">
            <v>2055.5432862190814</v>
          </cell>
          <cell r="Q77">
            <v>2055.5432862190814</v>
          </cell>
          <cell r="R77">
            <v>2055.5432862190814</v>
          </cell>
          <cell r="S77">
            <v>24666.519434628975</v>
          </cell>
        </row>
        <row r="78">
          <cell r="G78">
            <v>31366.666666666668</v>
          </cell>
          <cell r="H78">
            <v>31366.666666666668</v>
          </cell>
          <cell r="I78">
            <v>31366.666666666668</v>
          </cell>
          <cell r="J78">
            <v>31366.666666666668</v>
          </cell>
          <cell r="K78">
            <v>31366.666666666668</v>
          </cell>
          <cell r="L78">
            <v>31366.666666666668</v>
          </cell>
          <cell r="M78">
            <v>31366.666666666668</v>
          </cell>
          <cell r="N78">
            <v>31366.666666666668</v>
          </cell>
          <cell r="O78">
            <v>31366.666666666668</v>
          </cell>
          <cell r="P78">
            <v>31366.666666666668</v>
          </cell>
          <cell r="Q78">
            <v>31366.666666666668</v>
          </cell>
          <cell r="R78">
            <v>31366.666666666668</v>
          </cell>
          <cell r="S78">
            <v>376400</v>
          </cell>
        </row>
        <row r="79">
          <cell r="G79">
            <v>3666.6666666666665</v>
          </cell>
          <cell r="H79">
            <v>3666.6666666666665</v>
          </cell>
          <cell r="I79">
            <v>3666.6666666666665</v>
          </cell>
          <cell r="J79">
            <v>3666.6666666666665</v>
          </cell>
          <cell r="K79">
            <v>3666.6666666666665</v>
          </cell>
          <cell r="L79">
            <v>3666.6666666666665</v>
          </cell>
          <cell r="M79">
            <v>3666.6666666666665</v>
          </cell>
          <cell r="N79">
            <v>3666.6666666666665</v>
          </cell>
          <cell r="O79">
            <v>3666.6666666666665</v>
          </cell>
          <cell r="P79">
            <v>3666.6666666666665</v>
          </cell>
          <cell r="Q79">
            <v>3666.6666666666665</v>
          </cell>
          <cell r="R79">
            <v>3666.6666666666665</v>
          </cell>
          <cell r="S79">
            <v>44000</v>
          </cell>
        </row>
        <row r="80">
          <cell r="G80">
            <v>3475</v>
          </cell>
          <cell r="H80">
            <v>3475</v>
          </cell>
          <cell r="I80">
            <v>3475</v>
          </cell>
          <cell r="J80">
            <v>3475</v>
          </cell>
          <cell r="K80">
            <v>3475</v>
          </cell>
          <cell r="L80">
            <v>3475</v>
          </cell>
          <cell r="M80">
            <v>3475</v>
          </cell>
          <cell r="N80">
            <v>3475</v>
          </cell>
          <cell r="O80">
            <v>3475</v>
          </cell>
          <cell r="P80">
            <v>3475</v>
          </cell>
          <cell r="Q80">
            <v>3475</v>
          </cell>
          <cell r="R80">
            <v>3475</v>
          </cell>
          <cell r="S80">
            <v>41700</v>
          </cell>
        </row>
        <row r="81">
          <cell r="G81">
            <v>4808.333333333333</v>
          </cell>
          <cell r="H81">
            <v>4808.333333333333</v>
          </cell>
          <cell r="I81">
            <v>4808.333333333333</v>
          </cell>
          <cell r="J81">
            <v>4808.333333333333</v>
          </cell>
          <cell r="K81">
            <v>4808.333333333333</v>
          </cell>
          <cell r="L81">
            <v>4808.333333333333</v>
          </cell>
          <cell r="M81">
            <v>4808.333333333333</v>
          </cell>
          <cell r="N81">
            <v>4808.333333333333</v>
          </cell>
          <cell r="O81">
            <v>4808.333333333333</v>
          </cell>
          <cell r="P81">
            <v>4808.333333333333</v>
          </cell>
          <cell r="Q81">
            <v>4808.333333333333</v>
          </cell>
          <cell r="R81">
            <v>4808.333333333333</v>
          </cell>
          <cell r="S81">
            <v>57700</v>
          </cell>
        </row>
        <row r="82">
          <cell r="G82">
            <v>10095.448946120763</v>
          </cell>
          <cell r="H82">
            <v>9858.3754143399601</v>
          </cell>
          <cell r="I82">
            <v>10259.950027148807</v>
          </cell>
          <cell r="J82">
            <v>9883.9831144246837</v>
          </cell>
          <cell r="K82">
            <v>10473.627985118723</v>
          </cell>
          <cell r="L82">
            <v>10393.399505996</v>
          </cell>
          <cell r="M82">
            <v>10372.64054382645</v>
          </cell>
          <cell r="N82">
            <v>10513.013153578844</v>
          </cell>
          <cell r="O82">
            <v>10063.190503678608</v>
          </cell>
          <cell r="P82">
            <v>10165.720438348235</v>
          </cell>
          <cell r="Q82">
            <v>9815.3582558217859</v>
          </cell>
          <cell r="R82">
            <v>9730.2921115971421</v>
          </cell>
          <cell r="S82">
            <v>121625</v>
          </cell>
        </row>
        <row r="83">
          <cell r="G83">
            <v>1250</v>
          </cell>
          <cell r="H83">
            <v>1250</v>
          </cell>
          <cell r="I83">
            <v>1250</v>
          </cell>
          <cell r="J83">
            <v>1250</v>
          </cell>
          <cell r="K83">
            <v>1250</v>
          </cell>
          <cell r="L83">
            <v>1250</v>
          </cell>
          <cell r="M83">
            <v>1250</v>
          </cell>
          <cell r="N83">
            <v>1250</v>
          </cell>
          <cell r="O83">
            <v>1250</v>
          </cell>
          <cell r="P83">
            <v>1250</v>
          </cell>
          <cell r="Q83">
            <v>1250</v>
          </cell>
          <cell r="R83">
            <v>1250</v>
          </cell>
          <cell r="S83">
            <v>15000</v>
          </cell>
        </row>
        <row r="84">
          <cell r="G84">
            <v>38929.213202307401</v>
          </cell>
          <cell r="H84">
            <v>38015.030374720998</v>
          </cell>
          <cell r="I84">
            <v>39563.548306127777</v>
          </cell>
          <cell r="J84">
            <v>38113.776613896625</v>
          </cell>
          <cell r="K84">
            <v>40387.515108083702</v>
          </cell>
          <cell r="L84">
            <v>40078.144857653642</v>
          </cell>
          <cell r="M84">
            <v>39998.095910007032</v>
          </cell>
          <cell r="N84">
            <v>40539.388851210504</v>
          </cell>
          <cell r="O84">
            <v>38804.820935048447</v>
          </cell>
          <cell r="P84">
            <v>39200.188165141393</v>
          </cell>
          <cell r="Q84">
            <v>37849.151259859544</v>
          </cell>
          <cell r="R84">
            <v>37521.126415942941</v>
          </cell>
          <cell r="S84">
            <v>469000</v>
          </cell>
        </row>
        <row r="85">
          <cell r="G85">
            <v>1166.6666666666667</v>
          </cell>
          <cell r="H85">
            <v>1166.6666666666667</v>
          </cell>
          <cell r="I85">
            <v>1166.6666666666667</v>
          </cell>
          <cell r="J85">
            <v>1166.6666666666667</v>
          </cell>
          <cell r="K85">
            <v>1166.6666666666667</v>
          </cell>
          <cell r="L85">
            <v>1166.6666666666667</v>
          </cell>
          <cell r="M85">
            <v>1166.6666666666667</v>
          </cell>
          <cell r="N85">
            <v>1166.6666666666667</v>
          </cell>
          <cell r="O85">
            <v>1166.6666666666667</v>
          </cell>
          <cell r="P85">
            <v>1166.6666666666667</v>
          </cell>
          <cell r="Q85">
            <v>1166.6666666666667</v>
          </cell>
          <cell r="R85">
            <v>1166.6666666666667</v>
          </cell>
          <cell r="S85">
            <v>14000</v>
          </cell>
        </row>
        <row r="86">
          <cell r="G86">
            <v>625</v>
          </cell>
          <cell r="H86">
            <v>625</v>
          </cell>
          <cell r="I86">
            <v>625</v>
          </cell>
          <cell r="J86">
            <v>625</v>
          </cell>
          <cell r="K86">
            <v>625</v>
          </cell>
          <cell r="L86">
            <v>625</v>
          </cell>
          <cell r="M86">
            <v>625</v>
          </cell>
          <cell r="N86">
            <v>625</v>
          </cell>
          <cell r="O86">
            <v>625</v>
          </cell>
          <cell r="P86">
            <v>625</v>
          </cell>
          <cell r="Q86">
            <v>625</v>
          </cell>
          <cell r="R86">
            <v>625</v>
          </cell>
          <cell r="S86">
            <v>7500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G88">
            <v>583.33333333333337</v>
          </cell>
          <cell r="H88">
            <v>583.33333333333337</v>
          </cell>
          <cell r="I88">
            <v>583.33333333333337</v>
          </cell>
          <cell r="J88">
            <v>583.33333333333337</v>
          </cell>
          <cell r="K88">
            <v>583.33333333333337</v>
          </cell>
          <cell r="L88">
            <v>583.33333333333337</v>
          </cell>
          <cell r="M88">
            <v>583.33333333333337</v>
          </cell>
          <cell r="N88">
            <v>583.33333333333337</v>
          </cell>
          <cell r="O88">
            <v>583.33333333333337</v>
          </cell>
          <cell r="P88">
            <v>583.33333333333337</v>
          </cell>
          <cell r="Q88">
            <v>583.33333333333337</v>
          </cell>
          <cell r="R88">
            <v>583.33333333333337</v>
          </cell>
          <cell r="S88">
            <v>7000</v>
          </cell>
        </row>
        <row r="89">
          <cell r="G89">
            <v>33.333333333333336</v>
          </cell>
          <cell r="H89">
            <v>33.333333333333336</v>
          </cell>
          <cell r="I89">
            <v>33.333333333333336</v>
          </cell>
          <cell r="J89">
            <v>33.333333333333336</v>
          </cell>
          <cell r="K89">
            <v>33.333333333333336</v>
          </cell>
          <cell r="L89">
            <v>33.333333333333336</v>
          </cell>
          <cell r="M89">
            <v>33.333333333333336</v>
          </cell>
          <cell r="N89">
            <v>33.333333333333336</v>
          </cell>
          <cell r="O89">
            <v>33.333333333333336</v>
          </cell>
          <cell r="P89">
            <v>33.333333333333336</v>
          </cell>
          <cell r="Q89">
            <v>33.333333333333336</v>
          </cell>
          <cell r="R89">
            <v>33.333333333333336</v>
          </cell>
          <cell r="S89">
            <v>400</v>
          </cell>
        </row>
        <row r="90">
          <cell r="G90">
            <v>8466.6666666666661</v>
          </cell>
          <cell r="H90">
            <v>8466.6666666666661</v>
          </cell>
          <cell r="I90">
            <v>8466.6666666666661</v>
          </cell>
          <cell r="J90">
            <v>8466.6666666666661</v>
          </cell>
          <cell r="K90">
            <v>8466.6666666666661</v>
          </cell>
          <cell r="L90">
            <v>8466.6666666666661</v>
          </cell>
          <cell r="M90">
            <v>8466.6666666666661</v>
          </cell>
          <cell r="N90">
            <v>8466.6666666666661</v>
          </cell>
          <cell r="O90">
            <v>8466.6666666666661</v>
          </cell>
          <cell r="P90">
            <v>8466.6666666666661</v>
          </cell>
          <cell r="Q90">
            <v>8466.6666666666661</v>
          </cell>
          <cell r="R90">
            <v>8466.6666666666661</v>
          </cell>
          <cell r="S90">
            <v>101600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</row>
        <row r="92">
          <cell r="G92">
            <v>3845.9073350672911</v>
          </cell>
          <cell r="H92">
            <v>3525.0499295441623</v>
          </cell>
          <cell r="I92">
            <v>4068.5445466865576</v>
          </cell>
          <cell r="J92">
            <v>3559.7076163339111</v>
          </cell>
          <cell r="K92">
            <v>4357.7381765983846</v>
          </cell>
          <cell r="L92">
            <v>4249.1562464815142</v>
          </cell>
          <cell r="M92">
            <v>4221.0608842829506</v>
          </cell>
          <cell r="N92">
            <v>4411.0424104083859</v>
          </cell>
          <cell r="O92">
            <v>3802.2484750062017</v>
          </cell>
          <cell r="P92">
            <v>3941.0133914413673</v>
          </cell>
          <cell r="Q92">
            <v>3466.8301284071867</v>
          </cell>
          <cell r="R92">
            <v>3351.7008597420891</v>
          </cell>
          <cell r="S92">
            <v>46800</v>
          </cell>
        </row>
        <row r="93">
          <cell r="G93">
            <v>4066.6666666666665</v>
          </cell>
          <cell r="H93">
            <v>4066.6666666666665</v>
          </cell>
          <cell r="I93">
            <v>4066.6666666666665</v>
          </cell>
          <cell r="J93">
            <v>4066.6666666666665</v>
          </cell>
          <cell r="K93">
            <v>4066.6666666666665</v>
          </cell>
          <cell r="L93">
            <v>4066.6666666666665</v>
          </cell>
          <cell r="M93">
            <v>4066.6666666666665</v>
          </cell>
          <cell r="N93">
            <v>4066.6666666666665</v>
          </cell>
          <cell r="O93">
            <v>4066.6666666666665</v>
          </cell>
          <cell r="P93">
            <v>4066.6666666666665</v>
          </cell>
          <cell r="Q93">
            <v>4066.6666666666665</v>
          </cell>
          <cell r="R93">
            <v>4066.6666666666665</v>
          </cell>
          <cell r="S93">
            <v>48800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</row>
        <row r="95">
          <cell r="G95">
            <v>841.66666666666663</v>
          </cell>
          <cell r="H95">
            <v>841.66666666666663</v>
          </cell>
          <cell r="I95">
            <v>841.66666666666663</v>
          </cell>
          <cell r="J95">
            <v>841.66666666666663</v>
          </cell>
          <cell r="K95">
            <v>841.66666666666663</v>
          </cell>
          <cell r="L95">
            <v>841.66666666666663</v>
          </cell>
          <cell r="M95">
            <v>841.66666666666663</v>
          </cell>
          <cell r="N95">
            <v>841.66666666666663</v>
          </cell>
          <cell r="O95">
            <v>841.66666666666663</v>
          </cell>
          <cell r="P95">
            <v>841.66666666666663</v>
          </cell>
          <cell r="Q95">
            <v>841.66666666666663</v>
          </cell>
          <cell r="R95">
            <v>841.66666666666663</v>
          </cell>
          <cell r="S95">
            <v>10100</v>
          </cell>
        </row>
        <row r="96">
          <cell r="G96">
            <v>875</v>
          </cell>
          <cell r="H96">
            <v>875</v>
          </cell>
          <cell r="I96">
            <v>875</v>
          </cell>
          <cell r="J96">
            <v>875</v>
          </cell>
          <cell r="K96">
            <v>875</v>
          </cell>
          <cell r="L96">
            <v>875</v>
          </cell>
          <cell r="M96">
            <v>875</v>
          </cell>
          <cell r="N96">
            <v>875</v>
          </cell>
          <cell r="O96">
            <v>875</v>
          </cell>
          <cell r="P96">
            <v>875</v>
          </cell>
          <cell r="Q96">
            <v>875</v>
          </cell>
          <cell r="R96">
            <v>875</v>
          </cell>
          <cell r="S96">
            <v>10500</v>
          </cell>
        </row>
        <row r="97">
          <cell r="G97">
            <v>5916.666666666667</v>
          </cell>
          <cell r="H97">
            <v>5916.666666666667</v>
          </cell>
          <cell r="I97">
            <v>5916.666666666667</v>
          </cell>
          <cell r="J97">
            <v>5916.666666666667</v>
          </cell>
          <cell r="K97">
            <v>5916.666666666667</v>
          </cell>
          <cell r="L97">
            <v>5916.666666666667</v>
          </cell>
          <cell r="M97">
            <v>5916.666666666667</v>
          </cell>
          <cell r="N97">
            <v>5916.666666666667</v>
          </cell>
          <cell r="O97">
            <v>5916.666666666667</v>
          </cell>
          <cell r="P97">
            <v>5916.666666666667</v>
          </cell>
          <cell r="Q97">
            <v>5916.666666666667</v>
          </cell>
          <cell r="R97">
            <v>5916.666666666667</v>
          </cell>
          <cell r="S97">
            <v>71000</v>
          </cell>
        </row>
        <row r="98">
          <cell r="G98">
            <v>-23466.666666666668</v>
          </cell>
          <cell r="H98">
            <v>-23466.666666666668</v>
          </cell>
          <cell r="I98">
            <v>-23466.666666666668</v>
          </cell>
          <cell r="J98">
            <v>-23466.666666666668</v>
          </cell>
          <cell r="K98">
            <v>-23466.666666666668</v>
          </cell>
          <cell r="L98">
            <v>-23466.666666666668</v>
          </cell>
          <cell r="M98">
            <v>-23466.666666666668</v>
          </cell>
          <cell r="N98">
            <v>-23466.666666666668</v>
          </cell>
          <cell r="O98">
            <v>-23466.666666666668</v>
          </cell>
          <cell r="P98">
            <v>-23466.666666666668</v>
          </cell>
          <cell r="Q98">
            <v>-23466.666666666668</v>
          </cell>
          <cell r="R98">
            <v>-23466.666666666668</v>
          </cell>
          <cell r="S98">
            <v>-281600</v>
          </cell>
        </row>
        <row r="99">
          <cell r="G99">
            <v>183816.74509642294</v>
          </cell>
          <cell r="H99">
            <v>182344.63133153261</v>
          </cell>
          <cell r="I99">
            <v>184838.21849289062</v>
          </cell>
          <cell r="J99">
            <v>182503.64295758269</v>
          </cell>
          <cell r="K99">
            <v>186165.0568827283</v>
          </cell>
          <cell r="L99">
            <v>185666.87622305867</v>
          </cell>
          <cell r="M99">
            <v>185537.97295104395</v>
          </cell>
          <cell r="N99">
            <v>186409.62002812521</v>
          </cell>
          <cell r="O99">
            <v>183616.43552666076</v>
          </cell>
          <cell r="P99">
            <v>184253.09760785848</v>
          </cell>
          <cell r="Q99">
            <v>182077.51525701603</v>
          </cell>
          <cell r="R99">
            <v>181549.29500020968</v>
          </cell>
          <cell r="S99">
            <v>2208779.1073551299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</row>
        <row r="101">
          <cell r="G101">
            <v>657997.99938558531</v>
          </cell>
          <cell r="H101">
            <v>640448.73570719629</v>
          </cell>
          <cell r="I101">
            <v>670175.11938989884</v>
          </cell>
          <cell r="J101">
            <v>642344.33441704896</v>
          </cell>
          <cell r="K101">
            <v>685992.53603066015</v>
          </cell>
          <cell r="L101">
            <v>680053.65823158761</v>
          </cell>
          <cell r="M101">
            <v>678516.98520838411</v>
          </cell>
          <cell r="N101">
            <v>688908.00576333178</v>
          </cell>
          <cell r="O101">
            <v>655610.08240464248</v>
          </cell>
          <cell r="P101">
            <v>663199.81561918347</v>
          </cell>
          <cell r="Q101">
            <v>637264.40951160691</v>
          </cell>
          <cell r="R101">
            <v>630967.42568600446</v>
          </cell>
          <cell r="S101">
            <v>7931479.1073551299</v>
          </cell>
        </row>
        <row r="102">
          <cell r="G102">
            <v>0.1906436392937973</v>
          </cell>
          <cell r="H102">
            <v>0.20244901240963692</v>
          </cell>
          <cell r="I102">
            <v>0.18354636480853026</v>
          </cell>
          <cell r="J102">
            <v>0.20107132175940576</v>
          </cell>
          <cell r="K102">
            <v>0.17541019033921645</v>
          </cell>
          <cell r="L102">
            <v>0.17833518758992858</v>
          </cell>
          <cell r="M102">
            <v>0.1791165311860573</v>
          </cell>
          <cell r="N102">
            <v>0.17402697091911912</v>
          </cell>
          <cell r="O102">
            <v>0.19213287973347967</v>
          </cell>
          <cell r="P102">
            <v>0.1875137196605921</v>
          </cell>
          <cell r="Q102">
            <v>0.2048253307605104</v>
          </cell>
          <cell r="R102">
            <v>0.20976752342858224</v>
          </cell>
          <cell r="S102">
            <v>0.18884474065131263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 t="str">
            <v>Charlotte</v>
          </cell>
        </row>
        <row r="104">
          <cell r="G104" t="str">
            <v>January</v>
          </cell>
          <cell r="H104" t="str">
            <v>February</v>
          </cell>
          <cell r="I104" t="str">
            <v>March</v>
          </cell>
          <cell r="J104" t="str">
            <v>April</v>
          </cell>
          <cell r="K104" t="str">
            <v>May</v>
          </cell>
          <cell r="L104" t="str">
            <v>June</v>
          </cell>
          <cell r="M104" t="str">
            <v>July</v>
          </cell>
          <cell r="N104" t="str">
            <v>August</v>
          </cell>
          <cell r="O104" t="str">
            <v>September</v>
          </cell>
          <cell r="P104" t="str">
            <v>October</v>
          </cell>
          <cell r="Q104" t="str">
            <v>November</v>
          </cell>
          <cell r="R104" t="str">
            <v>December</v>
          </cell>
          <cell r="S104" t="str">
            <v>Total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</row>
        <row r="106">
          <cell r="G106">
            <v>15523.331102440412</v>
          </cell>
          <cell r="H106">
            <v>14228.246403651545</v>
          </cell>
          <cell r="I106">
            <v>16421.967198057493</v>
          </cell>
          <cell r="J106">
            <v>14368.136083877689</v>
          </cell>
          <cell r="K106">
            <v>17589.24661451784</v>
          </cell>
          <cell r="L106">
            <v>17150.97467864013</v>
          </cell>
          <cell r="M106">
            <v>17037.572671817295</v>
          </cell>
          <cell r="N106">
            <v>17804.399814661196</v>
          </cell>
          <cell r="O106">
            <v>15347.109763433151</v>
          </cell>
          <cell r="P106">
            <v>15907.210035112697</v>
          </cell>
          <cell r="Q106">
            <v>13993.25237726747</v>
          </cell>
          <cell r="R106">
            <v>13528.553256523091</v>
          </cell>
          <cell r="S106">
            <v>188900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</row>
        <row r="108">
          <cell r="G108">
            <v>1183.356103097628</v>
          </cell>
          <cell r="H108">
            <v>1084.63074755205</v>
          </cell>
          <cell r="I108">
            <v>1251.8598605189409</v>
          </cell>
          <cell r="J108">
            <v>1095.2946511796649</v>
          </cell>
          <cell r="K108">
            <v>1340.8425158764262</v>
          </cell>
          <cell r="L108">
            <v>1307.4326912250813</v>
          </cell>
          <cell r="M108">
            <v>1298.787964394754</v>
          </cell>
          <cell r="N108">
            <v>1357.2438185871956</v>
          </cell>
          <cell r="O108">
            <v>1169.9226076942159</v>
          </cell>
          <cell r="P108">
            <v>1212.6195050588822</v>
          </cell>
          <cell r="Q108">
            <v>1066.7169625868266</v>
          </cell>
          <cell r="R108">
            <v>1031.2925722283351</v>
          </cell>
          <cell r="S108">
            <v>14400</v>
          </cell>
        </row>
        <row r="109">
          <cell r="G109">
            <v>3706.2055728960436</v>
          </cell>
          <cell r="H109">
            <v>3397.0032440692676</v>
          </cell>
          <cell r="I109">
            <v>3920.7555353752941</v>
          </cell>
          <cell r="J109">
            <v>3430.4019977918674</v>
          </cell>
          <cell r="K109">
            <v>4199.4442684740843</v>
          </cell>
          <cell r="L109">
            <v>4094.806553767442</v>
          </cell>
          <cell r="M109">
            <v>4067.7317495974589</v>
          </cell>
          <cell r="N109">
            <v>4250.81223738073</v>
          </cell>
          <cell r="O109">
            <v>3664.1326115978568</v>
          </cell>
          <cell r="P109">
            <v>3797.8569220941381</v>
          </cell>
          <cell r="Q109">
            <v>3340.8982647684643</v>
          </cell>
          <cell r="R109">
            <v>3229.9510421873551</v>
          </cell>
          <cell r="S109">
            <v>45100</v>
          </cell>
        </row>
        <row r="110">
          <cell r="G110">
            <v>2670.768982685619</v>
          </cell>
          <cell r="H110">
            <v>2447.9513399612238</v>
          </cell>
          <cell r="I110">
            <v>2825.3781574212207</v>
          </cell>
          <cell r="J110">
            <v>2472.0191780096607</v>
          </cell>
          <cell r="K110">
            <v>3026.2070670822118</v>
          </cell>
          <cell r="L110">
            <v>2950.8029489454962</v>
          </cell>
          <cell r="M110">
            <v>2931.292280752049</v>
          </cell>
          <cell r="N110">
            <v>3063.2238961169342</v>
          </cell>
          <cell r="O110">
            <v>2640.4503298654176</v>
          </cell>
          <cell r="P110">
            <v>2736.8148551676159</v>
          </cell>
          <cell r="Q110">
            <v>2407.5209225049907</v>
          </cell>
          <cell r="R110">
            <v>2327.5700414875619</v>
          </cell>
          <cell r="S110">
            <v>32500</v>
          </cell>
        </row>
        <row r="111">
          <cell r="G111">
            <v>23083.661761119703</v>
          </cell>
          <cell r="H111">
            <v>21157.831735234085</v>
          </cell>
          <cell r="I111">
            <v>24419.96075137295</v>
          </cell>
          <cell r="J111">
            <v>21365.851910858884</v>
          </cell>
          <cell r="K111">
            <v>26155.740465950559</v>
          </cell>
          <cell r="L111">
            <v>25504.016872578148</v>
          </cell>
          <cell r="M111">
            <v>25335.384666561557</v>
          </cell>
          <cell r="N111">
            <v>26475.679766746056</v>
          </cell>
          <cell r="O111">
            <v>22821.615312590638</v>
          </cell>
          <cell r="P111">
            <v>23654.501317433336</v>
          </cell>
          <cell r="Q111">
            <v>20808.388527127754</v>
          </cell>
          <cell r="R111">
            <v>20117.366912426343</v>
          </cell>
          <cell r="S111">
            <v>280900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</row>
        <row r="113">
          <cell r="G113">
            <v>23083.661761119703</v>
          </cell>
          <cell r="H113">
            <v>21157.831735234085</v>
          </cell>
          <cell r="I113">
            <v>24419.96075137295</v>
          </cell>
          <cell r="J113">
            <v>21365.851910858884</v>
          </cell>
          <cell r="K113">
            <v>26155.740465950559</v>
          </cell>
          <cell r="L113">
            <v>25504.016872578148</v>
          </cell>
          <cell r="M113">
            <v>25335.384666561557</v>
          </cell>
          <cell r="N113">
            <v>26475.679766746056</v>
          </cell>
          <cell r="O113">
            <v>22821.615312590638</v>
          </cell>
          <cell r="P113">
            <v>23654.501317433336</v>
          </cell>
          <cell r="Q113">
            <v>20808.388527127754</v>
          </cell>
          <cell r="R113">
            <v>20117.366912426343</v>
          </cell>
          <cell r="S113">
            <v>280900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G119">
            <v>36043.054640181923</v>
          </cell>
          <cell r="H119">
            <v>33036.044852522857</v>
          </cell>
          <cell r="I119">
            <v>38129.564918306074</v>
          </cell>
          <cell r="J119">
            <v>33360.849583847295</v>
          </cell>
          <cell r="K119">
            <v>40839.828296069478</v>
          </cell>
          <cell r="L119">
            <v>39822.220720230602</v>
          </cell>
          <cell r="M119">
            <v>39558.916748856886</v>
          </cell>
          <cell r="N119">
            <v>41339.384641134995</v>
          </cell>
          <cell r="O119">
            <v>35633.892759352995</v>
          </cell>
          <cell r="P119">
            <v>36934.369091585118</v>
          </cell>
          <cell r="Q119">
            <v>32490.42081879043</v>
          </cell>
          <cell r="R119">
            <v>31411.452929121373</v>
          </cell>
          <cell r="S119">
            <v>438600</v>
          </cell>
        </row>
        <row r="120">
          <cell r="G120">
            <v>821.77507159557501</v>
          </cell>
          <cell r="H120">
            <v>753.21579691114584</v>
          </cell>
          <cell r="I120">
            <v>869.34712536037557</v>
          </cell>
          <cell r="J120">
            <v>760.62128554143408</v>
          </cell>
          <cell r="K120">
            <v>931.14063602529598</v>
          </cell>
          <cell r="L120">
            <v>907.93936890630641</v>
          </cell>
          <cell r="M120">
            <v>901.93608638524586</v>
          </cell>
          <cell r="N120">
            <v>942.53042957444131</v>
          </cell>
          <cell r="O120">
            <v>812.44625534320551</v>
          </cell>
          <cell r="P120">
            <v>842.09687851311264</v>
          </cell>
          <cell r="Q120">
            <v>740.77566846307411</v>
          </cell>
          <cell r="R120">
            <v>716.17539738078824</v>
          </cell>
          <cell r="S120">
            <v>10000</v>
          </cell>
        </row>
        <row r="121">
          <cell r="G121">
            <v>2859.7772491526011</v>
          </cell>
          <cell r="H121">
            <v>2621.1909732507875</v>
          </cell>
          <cell r="I121">
            <v>3025.3279962541069</v>
          </cell>
          <cell r="J121">
            <v>2646.9620736841903</v>
          </cell>
          <cell r="K121">
            <v>3240.3694133680297</v>
          </cell>
          <cell r="L121">
            <v>3159.6290037939466</v>
          </cell>
          <cell r="M121">
            <v>3138.7375806206555</v>
          </cell>
          <cell r="N121">
            <v>3280.0058949190557</v>
          </cell>
          <cell r="O121">
            <v>2827.312968594355</v>
          </cell>
          <cell r="P121">
            <v>2930.4971372256318</v>
          </cell>
          <cell r="Q121">
            <v>2577.8993262514978</v>
          </cell>
          <cell r="R121">
            <v>2492.2903828851431</v>
          </cell>
          <cell r="S121">
            <v>34800</v>
          </cell>
        </row>
        <row r="122">
          <cell r="G122">
            <v>2777.5997419930436</v>
          </cell>
          <cell r="H122">
            <v>2545.869393559673</v>
          </cell>
          <cell r="I122">
            <v>2938.3932837180696</v>
          </cell>
          <cell r="J122">
            <v>2570.8999451300469</v>
          </cell>
          <cell r="K122">
            <v>3147.2553497655003</v>
          </cell>
          <cell r="L122">
            <v>3068.8350669033157</v>
          </cell>
          <cell r="M122">
            <v>3048.5439719821311</v>
          </cell>
          <cell r="N122">
            <v>3185.7528519616117</v>
          </cell>
          <cell r="O122">
            <v>2746.0683430600343</v>
          </cell>
          <cell r="P122">
            <v>2846.2874493743207</v>
          </cell>
          <cell r="Q122">
            <v>2503.8217594051903</v>
          </cell>
          <cell r="R122">
            <v>2420.6728431470642</v>
          </cell>
          <cell r="S122">
            <v>33800</v>
          </cell>
        </row>
        <row r="123">
          <cell r="G123">
            <v>2202.3571918761409</v>
          </cell>
          <cell r="H123">
            <v>2018.6183357218708</v>
          </cell>
          <cell r="I123">
            <v>2329.8502959658067</v>
          </cell>
          <cell r="J123">
            <v>2038.4650452510432</v>
          </cell>
          <cell r="K123">
            <v>2495.4569045477929</v>
          </cell>
          <cell r="L123">
            <v>2433.2775086689012</v>
          </cell>
          <cell r="M123">
            <v>2417.1887115124591</v>
          </cell>
          <cell r="N123">
            <v>2525.9815512595028</v>
          </cell>
          <cell r="O123">
            <v>2177.3559643197905</v>
          </cell>
          <cell r="P123">
            <v>2256.819634415142</v>
          </cell>
          <cell r="Q123">
            <v>1985.2787914810385</v>
          </cell>
          <cell r="R123">
            <v>1919.3500649805126</v>
          </cell>
          <cell r="S123">
            <v>26800</v>
          </cell>
        </row>
        <row r="124">
          <cell r="G124">
            <v>1955.8246703974685</v>
          </cell>
          <cell r="H124">
            <v>1792.6535966485271</v>
          </cell>
          <cell r="I124">
            <v>2069.0461583576939</v>
          </cell>
          <cell r="J124">
            <v>1810.278659588613</v>
          </cell>
          <cell r="K124">
            <v>2216.1147137402045</v>
          </cell>
          <cell r="L124">
            <v>2160.8956979970094</v>
          </cell>
          <cell r="M124">
            <v>2146.6078855968854</v>
          </cell>
          <cell r="N124">
            <v>2243.2224223871704</v>
          </cell>
          <cell r="O124">
            <v>1933.6220877168291</v>
          </cell>
          <cell r="P124">
            <v>2004.190570861208</v>
          </cell>
          <cell r="Q124">
            <v>1763.0460909421163</v>
          </cell>
          <cell r="R124">
            <v>1704.4974457662761</v>
          </cell>
          <cell r="S124">
            <v>23800</v>
          </cell>
        </row>
        <row r="125">
          <cell r="G125">
            <v>1134.0495988018936</v>
          </cell>
          <cell r="H125">
            <v>1039.4377997373813</v>
          </cell>
          <cell r="I125">
            <v>1199.6990329973182</v>
          </cell>
          <cell r="J125">
            <v>1049.657374047179</v>
          </cell>
          <cell r="K125">
            <v>1284.9740777149084</v>
          </cell>
          <cell r="L125">
            <v>1252.9563290907029</v>
          </cell>
          <cell r="M125">
            <v>1244.6717992116394</v>
          </cell>
          <cell r="N125">
            <v>1300.691992812729</v>
          </cell>
          <cell r="O125">
            <v>1121.1758323736235</v>
          </cell>
          <cell r="P125">
            <v>1162.0936923480954</v>
          </cell>
          <cell r="Q125">
            <v>1022.2704224790423</v>
          </cell>
          <cell r="R125">
            <v>988.32204838548785</v>
          </cell>
          <cell r="S125">
            <v>13800</v>
          </cell>
        </row>
        <row r="126">
          <cell r="G126">
            <v>172.57276503507074</v>
          </cell>
          <cell r="H126">
            <v>158.17531735134062</v>
          </cell>
          <cell r="I126">
            <v>182.56289632567888</v>
          </cell>
          <cell r="J126">
            <v>159.73046996370115</v>
          </cell>
          <cell r="K126">
            <v>195.53953356531215</v>
          </cell>
          <cell r="L126">
            <v>190.66726747032436</v>
          </cell>
          <cell r="M126">
            <v>189.40657814090164</v>
          </cell>
          <cell r="N126">
            <v>197.93139021063269</v>
          </cell>
          <cell r="O126">
            <v>170.61371362207313</v>
          </cell>
          <cell r="P126">
            <v>176.84034448775364</v>
          </cell>
          <cell r="Q126">
            <v>155.56289037724557</v>
          </cell>
          <cell r="R126">
            <v>150.39683344996553</v>
          </cell>
          <cell r="S126">
            <v>2100</v>
          </cell>
        </row>
        <row r="127">
          <cell r="G127">
            <v>47967.010929033713</v>
          </cell>
          <cell r="H127">
            <v>43965.206065703576</v>
          </cell>
          <cell r="I127">
            <v>50743.791707285127</v>
          </cell>
          <cell r="J127">
            <v>44397.46443705351</v>
          </cell>
          <cell r="K127">
            <v>54350.678924796528</v>
          </cell>
          <cell r="L127">
            <v>52996.420963061108</v>
          </cell>
          <cell r="M127">
            <v>52646.00936230681</v>
          </cell>
          <cell r="N127">
            <v>55015.501174260135</v>
          </cell>
          <cell r="O127">
            <v>47422.487924382898</v>
          </cell>
          <cell r="P127">
            <v>49153.194798810393</v>
          </cell>
          <cell r="Q127">
            <v>43239.075768189636</v>
          </cell>
          <cell r="R127">
            <v>41803.157945116611</v>
          </cell>
          <cell r="S127">
            <v>583700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</row>
        <row r="129">
          <cell r="G129">
            <v>47967.010929033713</v>
          </cell>
          <cell r="H129">
            <v>43965.206065703576</v>
          </cell>
          <cell r="I129">
            <v>50743.791707285127</v>
          </cell>
          <cell r="J129">
            <v>44397.46443705351</v>
          </cell>
          <cell r="K129">
            <v>54350.678924796528</v>
          </cell>
          <cell r="L129">
            <v>52996.420963061108</v>
          </cell>
          <cell r="M129">
            <v>52646.00936230681</v>
          </cell>
          <cell r="N129">
            <v>55015.501174260135</v>
          </cell>
          <cell r="O129">
            <v>47422.487924382898</v>
          </cell>
          <cell r="P129">
            <v>49153.194798810393</v>
          </cell>
          <cell r="Q129">
            <v>43239.075768189636</v>
          </cell>
          <cell r="R129">
            <v>41803.157945116611</v>
          </cell>
          <cell r="S129">
            <v>583700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 t="str">
            <v>Winston-Salem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40">
          <cell r="G140" t="str">
            <v>January</v>
          </cell>
          <cell r="H140" t="str">
            <v>February</v>
          </cell>
          <cell r="I140" t="str">
            <v>March</v>
          </cell>
          <cell r="J140" t="str">
            <v>April</v>
          </cell>
          <cell r="K140" t="str">
            <v>May</v>
          </cell>
          <cell r="L140" t="str">
            <v>June</v>
          </cell>
          <cell r="M140" t="str">
            <v>July</v>
          </cell>
          <cell r="N140" t="str">
            <v>August</v>
          </cell>
          <cell r="O140" t="str">
            <v>September</v>
          </cell>
          <cell r="P140" t="str">
            <v>October</v>
          </cell>
          <cell r="Q140" t="str">
            <v>November</v>
          </cell>
          <cell r="R140" t="str">
            <v>December</v>
          </cell>
          <cell r="S140" t="str">
            <v>Total</v>
          </cell>
        </row>
        <row r="142">
          <cell r="G142">
            <v>1037479.5291390236</v>
          </cell>
          <cell r="H142">
            <v>1299854.8428317835</v>
          </cell>
          <cell r="I142">
            <v>1684001.8343415889</v>
          </cell>
          <cell r="J142">
            <v>1605235.3437358371</v>
          </cell>
          <cell r="K142">
            <v>1611554.8488193091</v>
          </cell>
          <cell r="L142">
            <v>1825104.7355968929</v>
          </cell>
          <cell r="M142">
            <v>1480219.2860185709</v>
          </cell>
          <cell r="N142">
            <v>1504255.3583152243</v>
          </cell>
          <cell r="O142">
            <v>1295810.5652137634</v>
          </cell>
          <cell r="P142">
            <v>1517622.7800403296</v>
          </cell>
          <cell r="Q142">
            <v>1228116.3729856675</v>
          </cell>
          <cell r="R142">
            <v>1010744.5029620096</v>
          </cell>
          <cell r="S142">
            <v>17100000</v>
          </cell>
        </row>
        <row r="143">
          <cell r="G143">
            <v>750018.82685477252</v>
          </cell>
          <cell r="H143">
            <v>939696.23199336301</v>
          </cell>
          <cell r="I143">
            <v>1217405.302697703</v>
          </cell>
          <cell r="J143">
            <v>1160463.1180855215</v>
          </cell>
          <cell r="K143">
            <v>1165031.6398306608</v>
          </cell>
          <cell r="L143">
            <v>1319411.9731841397</v>
          </cell>
          <cell r="M143">
            <v>1070086.0125006768</v>
          </cell>
          <cell r="N143">
            <v>1087462.2654674153</v>
          </cell>
          <cell r="O143">
            <v>936772.52673523652</v>
          </cell>
          <cell r="P143">
            <v>1097125.895137927</v>
          </cell>
          <cell r="Q143">
            <v>887834.77209642238</v>
          </cell>
          <cell r="R143">
            <v>730691.43541616155</v>
          </cell>
          <cell r="S143">
            <v>12362000</v>
          </cell>
        </row>
        <row r="144">
          <cell r="G144">
            <v>287460.70228425111</v>
          </cell>
          <cell r="H144">
            <v>360158.61083842046</v>
          </cell>
          <cell r="I144">
            <v>466596.53164388589</v>
          </cell>
          <cell r="J144">
            <v>444772.22565031564</v>
          </cell>
          <cell r="K144">
            <v>446523.20898864837</v>
          </cell>
          <cell r="L144">
            <v>505692.76241275319</v>
          </cell>
          <cell r="M144">
            <v>410133.27351789409</v>
          </cell>
          <cell r="N144">
            <v>416793.09284780896</v>
          </cell>
          <cell r="O144">
            <v>359038.03847852687</v>
          </cell>
          <cell r="P144">
            <v>420496.88490240253</v>
          </cell>
          <cell r="Q144">
            <v>340281.60088924516</v>
          </cell>
          <cell r="R144">
            <v>280053.06754584808</v>
          </cell>
          <cell r="S144">
            <v>4738000</v>
          </cell>
        </row>
        <row r="145">
          <cell r="G145">
            <v>0.27707602339181286</v>
          </cell>
          <cell r="H145">
            <v>0.27707602339181286</v>
          </cell>
          <cell r="I145">
            <v>0.27707602339181286</v>
          </cell>
          <cell r="J145">
            <v>0.27707602339181292</v>
          </cell>
          <cell r="K145">
            <v>0.27707602339181286</v>
          </cell>
          <cell r="L145">
            <v>0.27707602339181292</v>
          </cell>
          <cell r="M145">
            <v>0.27707602339181286</v>
          </cell>
          <cell r="N145">
            <v>0.27707602339181286</v>
          </cell>
          <cell r="O145">
            <v>0.27707602339181281</v>
          </cell>
          <cell r="P145">
            <v>0.27707602339181292</v>
          </cell>
          <cell r="Q145">
            <v>0.27707602339181286</v>
          </cell>
          <cell r="R145">
            <v>0.27707602339181292</v>
          </cell>
          <cell r="S145">
            <v>0.27707602339181286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G148">
            <v>29049.426815892661</v>
          </cell>
          <cell r="H148">
            <v>36395.935599289936</v>
          </cell>
          <cell r="I148">
            <v>47152.051361564489</v>
          </cell>
          <cell r="J148">
            <v>44946.589624603439</v>
          </cell>
          <cell r="K148">
            <v>45123.535766940651</v>
          </cell>
          <cell r="L148">
            <v>51102.932596712999</v>
          </cell>
          <cell r="M148">
            <v>41446.140008519986</v>
          </cell>
          <cell r="N148">
            <v>42119.150032826277</v>
          </cell>
          <cell r="O148">
            <v>36282.695825985378</v>
          </cell>
          <cell r="P148">
            <v>42493.43784112922</v>
          </cell>
          <cell r="Q148">
            <v>34387.258443598694</v>
          </cell>
          <cell r="R148">
            <v>28300.846082936267</v>
          </cell>
          <cell r="S148">
            <v>478800</v>
          </cell>
        </row>
        <row r="149">
          <cell r="G149">
            <v>7608.1832136861731</v>
          </cell>
          <cell r="H149">
            <v>9532.2688474330789</v>
          </cell>
          <cell r="I149">
            <v>12349.346785171652</v>
          </cell>
          <cell r="J149">
            <v>11771.725854062806</v>
          </cell>
          <cell r="K149">
            <v>11818.0688913416</v>
          </cell>
          <cell r="L149">
            <v>13384.101394377214</v>
          </cell>
          <cell r="M149">
            <v>10854.941430802854</v>
          </cell>
          <cell r="N149">
            <v>11031.20596097831</v>
          </cell>
          <cell r="O149">
            <v>9502.6108115675997</v>
          </cell>
          <cell r="P149">
            <v>11129.233720295748</v>
          </cell>
          <cell r="Q149">
            <v>9006.1867352282297</v>
          </cell>
          <cell r="R149">
            <v>7412.1263550547365</v>
          </cell>
          <cell r="S149">
            <v>125400</v>
          </cell>
        </row>
        <row r="150">
          <cell r="G150">
            <v>324118.31231382996</v>
          </cell>
          <cell r="H150">
            <v>406086.81528514344</v>
          </cell>
          <cell r="I150">
            <v>526097.92979062209</v>
          </cell>
          <cell r="J150">
            <v>501490.54112898186</v>
          </cell>
          <cell r="K150">
            <v>503464.81364693062</v>
          </cell>
          <cell r="L150">
            <v>570179.79640384344</v>
          </cell>
          <cell r="M150">
            <v>462434.35495721694</v>
          </cell>
          <cell r="N150">
            <v>469943.44884161354</v>
          </cell>
          <cell r="O150">
            <v>404823.34511607984</v>
          </cell>
          <cell r="P150">
            <v>474119.5564638275</v>
          </cell>
          <cell r="Q150">
            <v>383675.04606807209</v>
          </cell>
          <cell r="R150">
            <v>315766.03998383909</v>
          </cell>
          <cell r="S150">
            <v>5342200</v>
          </cell>
        </row>
        <row r="151">
          <cell r="G151">
            <v>0.31240935672514619</v>
          </cell>
          <cell r="H151">
            <v>0.31240935672514619</v>
          </cell>
          <cell r="I151">
            <v>0.31240935672514625</v>
          </cell>
          <cell r="J151">
            <v>0.31240935672514625</v>
          </cell>
          <cell r="K151">
            <v>0.31240935672514619</v>
          </cell>
          <cell r="L151">
            <v>0.31240935672514625</v>
          </cell>
          <cell r="M151">
            <v>0.31240935672514619</v>
          </cell>
          <cell r="N151">
            <v>0.31240935672514619</v>
          </cell>
          <cell r="O151">
            <v>0.31240935672514614</v>
          </cell>
          <cell r="P151">
            <v>0.31240935672514625</v>
          </cell>
          <cell r="Q151">
            <v>0.31240935672514619</v>
          </cell>
          <cell r="R151">
            <v>0.31240935672514625</v>
          </cell>
          <cell r="S151">
            <v>0.31240935672514619</v>
          </cell>
        </row>
        <row r="152"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</row>
        <row r="153">
          <cell r="G153">
            <v>19300.937258114576</v>
          </cell>
          <cell r="H153">
            <v>24152.579023591228</v>
          </cell>
          <cell r="I153">
            <v>31255.928656070781</v>
          </cell>
          <cell r="J153">
            <v>29799.439513992493</v>
          </cell>
          <cell r="K153">
            <v>29916.29492378161</v>
          </cell>
          <cell r="L153">
            <v>33865.094584546045</v>
          </cell>
          <cell r="M153">
            <v>27487.739078308314</v>
          </cell>
          <cell r="N153">
            <v>27932.195573056957</v>
          </cell>
          <cell r="O153">
            <v>24077.79536377731</v>
          </cell>
          <cell r="P153">
            <v>28179.375616886089</v>
          </cell>
          <cell r="Q153">
            <v>22826.046616261294</v>
          </cell>
          <cell r="R153">
            <v>18806.5737916133</v>
          </cell>
          <cell r="S153">
            <v>317600</v>
          </cell>
        </row>
        <row r="154">
          <cell r="G154">
            <v>147806.38617941056</v>
          </cell>
          <cell r="H154">
            <v>155898.59322277675</v>
          </cell>
          <cell r="I154">
            <v>167746.4951714476</v>
          </cell>
          <cell r="J154">
            <v>165317.17077697546</v>
          </cell>
          <cell r="K154">
            <v>165512.07761797096</v>
          </cell>
          <cell r="L154">
            <v>172098.40570490062</v>
          </cell>
          <cell r="M154">
            <v>161461.4123652745</v>
          </cell>
          <cell r="N154">
            <v>162202.73543716077</v>
          </cell>
          <cell r="O154">
            <v>155773.85918676836</v>
          </cell>
          <cell r="P154">
            <v>162615.01486510347</v>
          </cell>
          <cell r="Q154">
            <v>153686.027784365</v>
          </cell>
          <cell r="R154">
            <v>146981.82168784583</v>
          </cell>
          <cell r="S154">
            <v>1917100</v>
          </cell>
        </row>
        <row r="155">
          <cell r="G155">
            <v>93850.30503016751</v>
          </cell>
          <cell r="H155">
            <v>94519.546766648578</v>
          </cell>
          <cell r="I155">
            <v>95499.391996916864</v>
          </cell>
          <cell r="J155">
            <v>95298.482001964963</v>
          </cell>
          <cell r="K155">
            <v>95314.60118824146</v>
          </cell>
          <cell r="L155">
            <v>95859.303717762654</v>
          </cell>
          <cell r="M155">
            <v>94979.603055706</v>
          </cell>
          <cell r="N155">
            <v>95040.91195910699</v>
          </cell>
          <cell r="O155">
            <v>94509.231011946657</v>
          </cell>
          <cell r="P155">
            <v>95075.008293863779</v>
          </cell>
          <cell r="Q155">
            <v>94336.563171673144</v>
          </cell>
          <cell r="R155">
            <v>93782.111894571979</v>
          </cell>
          <cell r="S155">
            <v>1138065.0600885702</v>
          </cell>
        </row>
        <row r="156">
          <cell r="G156">
            <v>36483</v>
          </cell>
          <cell r="H156">
            <v>36483</v>
          </cell>
          <cell r="I156">
            <v>36483</v>
          </cell>
          <cell r="J156">
            <v>36483</v>
          </cell>
          <cell r="K156">
            <v>36483</v>
          </cell>
          <cell r="L156">
            <v>36483</v>
          </cell>
          <cell r="M156">
            <v>36483</v>
          </cell>
          <cell r="N156">
            <v>36483</v>
          </cell>
          <cell r="O156">
            <v>36483</v>
          </cell>
          <cell r="P156">
            <v>36483</v>
          </cell>
          <cell r="Q156">
            <v>36483</v>
          </cell>
          <cell r="R156">
            <v>36483</v>
          </cell>
          <cell r="S156">
            <v>437796</v>
          </cell>
        </row>
        <row r="157"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G158">
            <v>297440.62846769264</v>
          </cell>
          <cell r="H158">
            <v>311053.71901301655</v>
          </cell>
          <cell r="I158">
            <v>330984.81582443527</v>
          </cell>
          <cell r="J158">
            <v>326898.09229293291</v>
          </cell>
          <cell r="K158">
            <v>327225.97372999403</v>
          </cell>
          <cell r="L158">
            <v>338305.80400720931</v>
          </cell>
          <cell r="M158">
            <v>320411.7544992888</v>
          </cell>
          <cell r="N158">
            <v>321658.84296932473</v>
          </cell>
          <cell r="O158">
            <v>310843.8855624923</v>
          </cell>
          <cell r="P158">
            <v>322352.39877585333</v>
          </cell>
          <cell r="Q158">
            <v>307331.63757229946</v>
          </cell>
          <cell r="R158">
            <v>296053.50737403112</v>
          </cell>
          <cell r="S158">
            <v>3810561.0600885702</v>
          </cell>
        </row>
        <row r="159">
          <cell r="G159">
            <v>0.28669541915157654</v>
          </cell>
          <cell r="H159">
            <v>0.23929881150065505</v>
          </cell>
          <cell r="I159">
            <v>0.19654658865252586</v>
          </cell>
          <cell r="J159">
            <v>0.20364496306949514</v>
          </cell>
          <cell r="K159">
            <v>0.20304985211625476</v>
          </cell>
          <cell r="L159">
            <v>0.18536240546029148</v>
          </cell>
          <cell r="M159">
            <v>0.21646235630473262</v>
          </cell>
          <cell r="N159">
            <v>0.21383260574161073</v>
          </cell>
          <cell r="O159">
            <v>0.23988374065403142</v>
          </cell>
          <cell r="P159">
            <v>0.21240614137808811</v>
          </cell>
          <cell r="Q159">
            <v>0.25024634825537506</v>
          </cell>
          <cell r="R159">
            <v>0.29290637397130492</v>
          </cell>
          <cell r="S159">
            <v>0.22283982807535499</v>
          </cell>
        </row>
        <row r="160">
          <cell r="G160">
            <v>26677.683846137312</v>
          </cell>
          <cell r="H160">
            <v>95033.096272126888</v>
          </cell>
          <cell r="I160">
            <v>195113.11396618682</v>
          </cell>
          <cell r="J160">
            <v>174592.44883604895</v>
          </cell>
          <cell r="K160">
            <v>176238.83991693659</v>
          </cell>
          <cell r="L160">
            <v>231873.99239663413</v>
          </cell>
          <cell r="M160">
            <v>142022.60045792814</v>
          </cell>
          <cell r="N160">
            <v>148284.60587228881</v>
          </cell>
          <cell r="O160">
            <v>93979.459553587541</v>
          </cell>
          <cell r="P160">
            <v>151767.15768797416</v>
          </cell>
          <cell r="Q160">
            <v>76343.40849577263</v>
          </cell>
          <cell r="R160">
            <v>19712.532609807968</v>
          </cell>
          <cell r="S160">
            <v>1531638.9399114298</v>
          </cell>
        </row>
        <row r="161">
          <cell r="G161">
            <v>2.5713937573569674E-2</v>
          </cell>
          <cell r="H161">
            <v>7.3110545224491105E-2</v>
          </cell>
          <cell r="I161">
            <v>0.11586276807262039</v>
          </cell>
          <cell r="J161">
            <v>0.10876439365565108</v>
          </cell>
          <cell r="K161">
            <v>0.10935950460889145</v>
          </cell>
          <cell r="L161">
            <v>0.1270469512648548</v>
          </cell>
          <cell r="M161">
            <v>9.5947000420413597E-2</v>
          </cell>
          <cell r="N161">
            <v>9.857675098353548E-2</v>
          </cell>
          <cell r="O161">
            <v>7.2525616071114699E-2</v>
          </cell>
          <cell r="P161">
            <v>0.10000321534705817</v>
          </cell>
          <cell r="Q161">
            <v>6.216300846977111E-2</v>
          </cell>
          <cell r="R161">
            <v>1.9502982753841297E-2</v>
          </cell>
          <cell r="S161">
            <v>8.9569528649791216E-2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G164">
            <v>-158.33333333333334</v>
          </cell>
          <cell r="H164">
            <v>-158.33333333333334</v>
          </cell>
          <cell r="I164">
            <v>-158.33333333333334</v>
          </cell>
          <cell r="J164">
            <v>-158.33333333333334</v>
          </cell>
          <cell r="K164">
            <v>-158.33333333333334</v>
          </cell>
          <cell r="L164">
            <v>-158.33333333333334</v>
          </cell>
          <cell r="M164">
            <v>-158.33333333333334</v>
          </cell>
          <cell r="N164">
            <v>-158.33333333333334</v>
          </cell>
          <cell r="O164">
            <v>-158.33333333333334</v>
          </cell>
          <cell r="P164">
            <v>-158.33333333333334</v>
          </cell>
          <cell r="Q164">
            <v>-158.33333333333334</v>
          </cell>
          <cell r="R164">
            <v>-158.33333333333334</v>
          </cell>
          <cell r="S164">
            <v>-1900</v>
          </cell>
        </row>
        <row r="165"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G167">
            <v>-158.33333333333334</v>
          </cell>
          <cell r="H167">
            <v>-158.33333333333334</v>
          </cell>
          <cell r="I167">
            <v>-158.33333333333334</v>
          </cell>
          <cell r="J167">
            <v>-158.33333333333334</v>
          </cell>
          <cell r="K167">
            <v>-158.33333333333334</v>
          </cell>
          <cell r="L167">
            <v>-158.33333333333334</v>
          </cell>
          <cell r="M167">
            <v>-158.33333333333334</v>
          </cell>
          <cell r="N167">
            <v>-158.33333333333334</v>
          </cell>
          <cell r="O167">
            <v>-158.33333333333334</v>
          </cell>
          <cell r="P167">
            <v>-158.33333333333334</v>
          </cell>
          <cell r="Q167">
            <v>-158.33333333333334</v>
          </cell>
          <cell r="R167">
            <v>-158.33333333333334</v>
          </cell>
          <cell r="S167">
            <v>-1900</v>
          </cell>
        </row>
        <row r="168"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G169">
            <v>26836.017179470644</v>
          </cell>
          <cell r="H169">
            <v>95191.429605460216</v>
          </cell>
          <cell r="I169">
            <v>195271.44729952016</v>
          </cell>
          <cell r="J169">
            <v>174750.78216938229</v>
          </cell>
          <cell r="K169">
            <v>176397.17325026993</v>
          </cell>
          <cell r="L169">
            <v>232032.32572996747</v>
          </cell>
          <cell r="M169">
            <v>142180.93379126149</v>
          </cell>
          <cell r="N169">
            <v>148442.93920562215</v>
          </cell>
          <cell r="O169">
            <v>94137.79288692087</v>
          </cell>
          <cell r="P169">
            <v>151925.49102130751</v>
          </cell>
          <cell r="Q169">
            <v>76501.741829105958</v>
          </cell>
          <cell r="R169">
            <v>19870.8659431413</v>
          </cell>
          <cell r="S169">
            <v>1533538.9399114298</v>
          </cell>
        </row>
        <row r="170"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G173">
            <v>26836.017179470644</v>
          </cell>
          <cell r="H173">
            <v>95191.429605460216</v>
          </cell>
          <cell r="I173">
            <v>195271.44729952016</v>
          </cell>
          <cell r="J173">
            <v>174750.78216938229</v>
          </cell>
          <cell r="K173">
            <v>176397.17325026993</v>
          </cell>
          <cell r="L173">
            <v>232032.32572996747</v>
          </cell>
          <cell r="M173">
            <v>142180.93379126149</v>
          </cell>
          <cell r="N173">
            <v>148442.93920562215</v>
          </cell>
          <cell r="O173">
            <v>94137.79288692087</v>
          </cell>
          <cell r="P173">
            <v>151925.49102130751</v>
          </cell>
          <cell r="Q173">
            <v>76501.741829105958</v>
          </cell>
          <cell r="R173">
            <v>19870.8659431413</v>
          </cell>
          <cell r="S173">
            <v>1533538.9399114298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G175">
            <v>53308.318271076925</v>
          </cell>
          <cell r="H175">
            <v>53308.318271076925</v>
          </cell>
          <cell r="I175">
            <v>53308.318271076925</v>
          </cell>
          <cell r="J175">
            <v>53308.318271076925</v>
          </cell>
          <cell r="K175">
            <v>53308.318271076925</v>
          </cell>
          <cell r="L175">
            <v>53308.318271076925</v>
          </cell>
          <cell r="M175">
            <v>53308.318271076925</v>
          </cell>
          <cell r="N175">
            <v>53308.318271076925</v>
          </cell>
          <cell r="O175">
            <v>53308.318271076925</v>
          </cell>
          <cell r="P175">
            <v>53308.318271076925</v>
          </cell>
          <cell r="Q175">
            <v>53308.318271076925</v>
          </cell>
          <cell r="R175">
            <v>53308.318271076925</v>
          </cell>
          <cell r="S175">
            <v>639699.81925292313</v>
          </cell>
        </row>
        <row r="176">
          <cell r="G176">
            <v>18621.666666666668</v>
          </cell>
          <cell r="H176">
            <v>18621.666666666668</v>
          </cell>
          <cell r="I176">
            <v>18621.666666666668</v>
          </cell>
          <cell r="J176">
            <v>18621.666666666668</v>
          </cell>
          <cell r="K176">
            <v>18621.666666666668</v>
          </cell>
          <cell r="L176">
            <v>18621.666666666668</v>
          </cell>
          <cell r="M176">
            <v>18621.666666666668</v>
          </cell>
          <cell r="N176">
            <v>18621.666666666668</v>
          </cell>
          <cell r="O176">
            <v>18621.666666666668</v>
          </cell>
          <cell r="P176">
            <v>18621.666666666668</v>
          </cell>
          <cell r="Q176">
            <v>18621.666666666668</v>
          </cell>
          <cell r="R176">
            <v>18621.666666666668</v>
          </cell>
          <cell r="S176">
            <v>223460</v>
          </cell>
        </row>
        <row r="177"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G178">
            <v>-45093.967758272949</v>
          </cell>
          <cell r="H178">
            <v>23261.444667716627</v>
          </cell>
          <cell r="I178">
            <v>123341.46236177658</v>
          </cell>
          <cell r="J178">
            <v>102820.7972316387</v>
          </cell>
          <cell r="K178">
            <v>104467.18831252634</v>
          </cell>
          <cell r="L178">
            <v>160102.34079222387</v>
          </cell>
          <cell r="M178">
            <v>70250.948853517897</v>
          </cell>
          <cell r="N178">
            <v>76512.954267878566</v>
          </cell>
          <cell r="O178">
            <v>22207.807949177281</v>
          </cell>
          <cell r="P178">
            <v>79995.506083563916</v>
          </cell>
          <cell r="Q178">
            <v>4571.7568913623691</v>
          </cell>
          <cell r="R178">
            <v>-52059.118994602293</v>
          </cell>
          <cell r="S178">
            <v>670379.12065850664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G180">
            <v>28860.490679195438</v>
          </cell>
          <cell r="H180">
            <v>97215.903105185018</v>
          </cell>
          <cell r="I180">
            <v>197295.92079924495</v>
          </cell>
          <cell r="J180">
            <v>176775.25566910708</v>
          </cell>
          <cell r="K180">
            <v>178421.64674999472</v>
          </cell>
          <cell r="L180">
            <v>234056.79922969226</v>
          </cell>
          <cell r="M180">
            <v>144205.40729098627</v>
          </cell>
          <cell r="N180">
            <v>150467.41270534694</v>
          </cell>
          <cell r="O180">
            <v>96162.266386645671</v>
          </cell>
          <cell r="P180">
            <v>153949.96452103229</v>
          </cell>
          <cell r="Q180">
            <v>78526.21532883076</v>
          </cell>
          <cell r="R180">
            <v>21895.339442866094</v>
          </cell>
          <cell r="S180">
            <v>1557832.6219081273</v>
          </cell>
        </row>
        <row r="181">
          <cell r="G181">
            <v>2.7817889287074401E-2</v>
          </cell>
          <cell r="H181">
            <v>7.4789814909945213E-2</v>
          </cell>
          <cell r="I181">
            <v>0.11715897024327394</v>
          </cell>
          <cell r="J181">
            <v>0.11012419852262971</v>
          </cell>
          <cell r="K181">
            <v>0.11071397717596376</v>
          </cell>
          <cell r="L181">
            <v>0.12824294116641199</v>
          </cell>
          <cell r="M181">
            <v>9.7421651408733947E-2</v>
          </cell>
          <cell r="N181">
            <v>0.10002783893944138</v>
          </cell>
          <cell r="O181">
            <v>7.4210126825738812E-2</v>
          </cell>
          <cell r="P181">
            <v>0.10144152192875044</v>
          </cell>
          <cell r="Q181">
            <v>6.3940370030183769E-2</v>
          </cell>
          <cell r="R181">
            <v>2.1662585726364383E-2</v>
          </cell>
          <cell r="S181">
            <v>9.1101322918603941E-2</v>
          </cell>
        </row>
        <row r="182"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 t="str">
            <v>Winston-Salem</v>
          </cell>
        </row>
        <row r="183">
          <cell r="G183" t="str">
            <v>January</v>
          </cell>
          <cell r="H183" t="str">
            <v>February</v>
          </cell>
          <cell r="I183" t="str">
            <v>March</v>
          </cell>
          <cell r="J183" t="str">
            <v>April</v>
          </cell>
          <cell r="K183" t="str">
            <v>May</v>
          </cell>
          <cell r="L183" t="str">
            <v>June</v>
          </cell>
          <cell r="M183" t="str">
            <v>July</v>
          </cell>
          <cell r="N183" t="str">
            <v>August</v>
          </cell>
          <cell r="O183" t="str">
            <v>September</v>
          </cell>
          <cell r="P183" t="str">
            <v>October</v>
          </cell>
          <cell r="Q183" t="str">
            <v>November</v>
          </cell>
          <cell r="R183" t="str">
            <v>December</v>
          </cell>
          <cell r="S183" t="str">
            <v>Total</v>
          </cell>
        </row>
        <row r="184"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G185">
            <v>11624.624431756545</v>
          </cell>
          <cell r="H185">
            <v>14564.455431963141</v>
          </cell>
          <cell r="I185">
            <v>18868.698915780609</v>
          </cell>
          <cell r="J185">
            <v>17986.145722794525</v>
          </cell>
          <cell r="K185">
            <v>18056.953744665476</v>
          </cell>
          <cell r="L185">
            <v>20449.711540372202</v>
          </cell>
          <cell r="M185">
            <v>16585.381005915682</v>
          </cell>
          <cell r="N185">
            <v>16854.697465099238</v>
          </cell>
          <cell r="O185">
            <v>14519.140602044274</v>
          </cell>
          <cell r="P185">
            <v>17004.47512606591</v>
          </cell>
          <cell r="Q185">
            <v>13760.648951114264</v>
          </cell>
          <cell r="R185">
            <v>11325.06706242813</v>
          </cell>
          <cell r="S185">
            <v>191600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G187">
            <v>982.87534339486444</v>
          </cell>
          <cell r="H187">
            <v>1231.4414300511633</v>
          </cell>
          <cell r="I187">
            <v>1595.3701588499264</v>
          </cell>
          <cell r="J187">
            <v>1520.7492730128984</v>
          </cell>
          <cell r="K187">
            <v>1526.7361725656613</v>
          </cell>
          <cell r="L187">
            <v>1729.046591618109</v>
          </cell>
          <cell r="M187">
            <v>1402.3130078070672</v>
          </cell>
          <cell r="N187">
            <v>1425.0840236670545</v>
          </cell>
          <cell r="O187">
            <v>1227.6100091498813</v>
          </cell>
          <cell r="P187">
            <v>1437.7478968803121</v>
          </cell>
          <cell r="Q187">
            <v>1163.4786691443167</v>
          </cell>
          <cell r="R187">
            <v>957.5474238587459</v>
          </cell>
          <cell r="S187">
            <v>16200</v>
          </cell>
        </row>
        <row r="188">
          <cell r="G188">
            <v>5302.6731489327876</v>
          </cell>
          <cell r="H188">
            <v>6643.7025300291152</v>
          </cell>
          <cell r="I188">
            <v>8607.1204866347871</v>
          </cell>
          <cell r="J188">
            <v>8204.5362013165013</v>
          </cell>
          <cell r="K188">
            <v>8236.8358939653572</v>
          </cell>
          <cell r="L188">
            <v>9328.313093050785</v>
          </cell>
          <cell r="M188">
            <v>7565.5652396504738</v>
          </cell>
          <cell r="N188">
            <v>7688.4162758333678</v>
          </cell>
          <cell r="O188">
            <v>6623.0317777592354</v>
          </cell>
          <cell r="P188">
            <v>7756.7386535394608</v>
          </cell>
          <cell r="Q188">
            <v>6277.0392397045234</v>
          </cell>
          <cell r="R188">
            <v>5166.0274595836045</v>
          </cell>
          <cell r="S188">
            <v>87400</v>
          </cell>
        </row>
        <row r="189">
          <cell r="G189">
            <v>84.939844490914211</v>
          </cell>
          <cell r="H189">
            <v>106.42086432540917</v>
          </cell>
          <cell r="I189">
            <v>137.87149520925288</v>
          </cell>
          <cell r="J189">
            <v>131.42277668012701</v>
          </cell>
          <cell r="K189">
            <v>131.94016306122998</v>
          </cell>
          <cell r="L189">
            <v>149.42377952255262</v>
          </cell>
          <cell r="M189">
            <v>121.18754388456136</v>
          </cell>
          <cell r="N189">
            <v>123.15540945270841</v>
          </cell>
          <cell r="O189">
            <v>106.08975387715023</v>
          </cell>
          <cell r="P189">
            <v>124.24981824891584</v>
          </cell>
          <cell r="Q189">
            <v>100.54753930876811</v>
          </cell>
          <cell r="R189">
            <v>82.751011938410144</v>
          </cell>
          <cell r="S189">
            <v>1400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G192">
            <v>169.87968898182842</v>
          </cell>
          <cell r="H192">
            <v>212.84172865081834</v>
          </cell>
          <cell r="I192">
            <v>275.74299041850577</v>
          </cell>
          <cell r="J192">
            <v>262.84555336025403</v>
          </cell>
          <cell r="K192">
            <v>263.88032612245996</v>
          </cell>
          <cell r="L192">
            <v>298.84755904510524</v>
          </cell>
          <cell r="M192">
            <v>242.37508776912273</v>
          </cell>
          <cell r="N192">
            <v>246.31081890541682</v>
          </cell>
          <cell r="O192">
            <v>212.17950775430046</v>
          </cell>
          <cell r="P192">
            <v>248.49963649783169</v>
          </cell>
          <cell r="Q192">
            <v>201.09507861753622</v>
          </cell>
          <cell r="R192">
            <v>165.50202387682029</v>
          </cell>
          <cell r="S192">
            <v>2800</v>
          </cell>
        </row>
        <row r="193">
          <cell r="G193">
            <v>66.738449242861165</v>
          </cell>
          <cell r="H193">
            <v>83.616393398535777</v>
          </cell>
          <cell r="I193">
            <v>108.3276033786987</v>
          </cell>
          <cell r="J193">
            <v>103.26075310581409</v>
          </cell>
          <cell r="K193">
            <v>103.6672709766807</v>
          </cell>
          <cell r="L193">
            <v>117.40439819629135</v>
          </cell>
          <cell r="M193">
            <v>95.218784480726782</v>
          </cell>
          <cell r="N193">
            <v>96.764964569985182</v>
          </cell>
          <cell r="O193">
            <v>83.356235189189462</v>
          </cell>
          <cell r="P193">
            <v>97.624857195576737</v>
          </cell>
          <cell r="Q193">
            <v>79.001638028317799</v>
          </cell>
          <cell r="R193">
            <v>65.018652237322257</v>
          </cell>
          <cell r="S193">
            <v>1100</v>
          </cell>
        </row>
        <row r="194">
          <cell r="G194">
            <v>952.53968464810941</v>
          </cell>
          <cell r="H194">
            <v>1193.4339785063742</v>
          </cell>
          <cell r="I194">
            <v>1546.1303391323361</v>
          </cell>
          <cell r="J194">
            <v>1473.8125670557101</v>
          </cell>
          <cell r="K194">
            <v>1479.6146857580791</v>
          </cell>
          <cell r="L194">
            <v>1675.6809560743402</v>
          </cell>
          <cell r="M194">
            <v>1359.0317421340096</v>
          </cell>
          <cell r="N194">
            <v>1381.0999488625157</v>
          </cell>
          <cell r="O194">
            <v>1189.7208113366132</v>
          </cell>
          <cell r="P194">
            <v>1393.3729617914134</v>
          </cell>
          <cell r="Q194">
            <v>1127.5688336768994</v>
          </cell>
          <cell r="R194">
            <v>927.9934910235994</v>
          </cell>
          <cell r="S194">
            <v>15700</v>
          </cell>
        </row>
        <row r="195">
          <cell r="G195">
            <v>116.66666666666667</v>
          </cell>
          <cell r="H195">
            <v>116.66666666666667</v>
          </cell>
          <cell r="I195">
            <v>116.66666666666667</v>
          </cell>
          <cell r="J195">
            <v>116.66666666666667</v>
          </cell>
          <cell r="K195">
            <v>116.66666666666667</v>
          </cell>
          <cell r="L195">
            <v>116.66666666666667</v>
          </cell>
          <cell r="M195">
            <v>116.66666666666667</v>
          </cell>
          <cell r="N195">
            <v>116.66666666666667</v>
          </cell>
          <cell r="O195">
            <v>116.66666666666667</v>
          </cell>
          <cell r="P195">
            <v>116.66666666666667</v>
          </cell>
          <cell r="Q195">
            <v>116.66666666666667</v>
          </cell>
          <cell r="R195">
            <v>116.66666666666667</v>
          </cell>
          <cell r="S195">
            <v>1400</v>
          </cell>
        </row>
        <row r="196">
          <cell r="G196">
            <v>19300.937258114576</v>
          </cell>
          <cell r="H196">
            <v>24152.579023591228</v>
          </cell>
          <cell r="I196">
            <v>31255.928656070781</v>
          </cell>
          <cell r="J196">
            <v>29799.439513992493</v>
          </cell>
          <cell r="K196">
            <v>29916.29492378161</v>
          </cell>
          <cell r="L196">
            <v>33865.094584546045</v>
          </cell>
          <cell r="M196">
            <v>27487.739078308314</v>
          </cell>
          <cell r="N196">
            <v>27932.195573056957</v>
          </cell>
          <cell r="O196">
            <v>24077.79536377731</v>
          </cell>
          <cell r="P196">
            <v>28179.375616886089</v>
          </cell>
          <cell r="Q196">
            <v>22826.046616261294</v>
          </cell>
          <cell r="R196">
            <v>18806.5737916133</v>
          </cell>
          <cell r="S196">
            <v>317600</v>
          </cell>
        </row>
        <row r="197"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G198">
            <v>104983.33333333333</v>
          </cell>
          <cell r="H198">
            <v>104983.33333333333</v>
          </cell>
          <cell r="I198">
            <v>104983.33333333333</v>
          </cell>
          <cell r="J198">
            <v>104983.33333333333</v>
          </cell>
          <cell r="K198">
            <v>104983.33333333333</v>
          </cell>
          <cell r="L198">
            <v>104983.33333333333</v>
          </cell>
          <cell r="M198">
            <v>104983.33333333333</v>
          </cell>
          <cell r="N198">
            <v>104983.33333333333</v>
          </cell>
          <cell r="O198">
            <v>104983.33333333333</v>
          </cell>
          <cell r="P198">
            <v>104983.33333333333</v>
          </cell>
          <cell r="Q198">
            <v>104983.33333333333</v>
          </cell>
          <cell r="R198">
            <v>104983.33333333333</v>
          </cell>
          <cell r="S198">
            <v>1259800</v>
          </cell>
        </row>
        <row r="199">
          <cell r="G199">
            <v>28357.773796466645</v>
          </cell>
          <cell r="H199">
            <v>35529.365704068747</v>
          </cell>
          <cell r="I199">
            <v>46029.383472003428</v>
          </cell>
          <cell r="J199">
            <v>43876.432728779546</v>
          </cell>
          <cell r="K199">
            <v>44049.165867727781</v>
          </cell>
          <cell r="L199">
            <v>49886.196106315067</v>
          </cell>
          <cell r="M199">
            <v>40459.327151174271</v>
          </cell>
          <cell r="N199">
            <v>41116.313127282796</v>
          </cell>
          <cell r="O199">
            <v>35418.822115842871</v>
          </cell>
          <cell r="P199">
            <v>41481.689321102334</v>
          </cell>
          <cell r="Q199">
            <v>33568.514194941585</v>
          </cell>
          <cell r="R199">
            <v>27627.016414294929</v>
          </cell>
          <cell r="S199">
            <v>467400</v>
          </cell>
        </row>
        <row r="200">
          <cell r="G200">
            <v>9266.6666666666661</v>
          </cell>
          <cell r="H200">
            <v>9266.6666666666661</v>
          </cell>
          <cell r="I200">
            <v>9266.6666666666661</v>
          </cell>
          <cell r="J200">
            <v>9266.6666666666661</v>
          </cell>
          <cell r="K200">
            <v>9266.6666666666661</v>
          </cell>
          <cell r="L200">
            <v>9266.6666666666661</v>
          </cell>
          <cell r="M200">
            <v>9266.6666666666661</v>
          </cell>
          <cell r="N200">
            <v>9266.6666666666661</v>
          </cell>
          <cell r="O200">
            <v>9266.6666666666661</v>
          </cell>
          <cell r="P200">
            <v>9266.6666666666661</v>
          </cell>
          <cell r="Q200">
            <v>9266.6666666666661</v>
          </cell>
          <cell r="R200">
            <v>9266.6666666666661</v>
          </cell>
          <cell r="S200">
            <v>111200</v>
          </cell>
        </row>
        <row r="201">
          <cell r="G201">
            <v>3640.279049610609</v>
          </cell>
          <cell r="H201">
            <v>4560.8941853746783</v>
          </cell>
          <cell r="I201">
            <v>5908.7783661108379</v>
          </cell>
          <cell r="J201">
            <v>5632.4047148625859</v>
          </cell>
          <cell r="K201">
            <v>5654.5784169098561</v>
          </cell>
          <cell r="L201">
            <v>6403.8762652522555</v>
          </cell>
          <cell r="M201">
            <v>5193.7518807669157</v>
          </cell>
          <cell r="N201">
            <v>5278.0889765446464</v>
          </cell>
          <cell r="O201">
            <v>4546.7037375921527</v>
          </cell>
          <cell r="P201">
            <v>5324.9922106678223</v>
          </cell>
          <cell r="Q201">
            <v>4309.1802560900614</v>
          </cell>
          <cell r="R201">
            <v>3546.4719402175774</v>
          </cell>
          <cell r="S201">
            <v>60000</v>
          </cell>
        </row>
        <row r="202">
          <cell r="G202">
            <v>1250</v>
          </cell>
          <cell r="H202">
            <v>1250</v>
          </cell>
          <cell r="I202">
            <v>1250</v>
          </cell>
          <cell r="J202">
            <v>1250</v>
          </cell>
          <cell r="K202">
            <v>1250</v>
          </cell>
          <cell r="L202">
            <v>1250</v>
          </cell>
          <cell r="M202">
            <v>1250</v>
          </cell>
          <cell r="N202">
            <v>1250</v>
          </cell>
          <cell r="O202">
            <v>1250</v>
          </cell>
          <cell r="P202">
            <v>1250</v>
          </cell>
          <cell r="Q202">
            <v>1250</v>
          </cell>
          <cell r="R202">
            <v>1250</v>
          </cell>
          <cell r="S202">
            <v>15000</v>
          </cell>
        </row>
        <row r="203">
          <cell r="G203">
            <v>308.33333333333331</v>
          </cell>
          <cell r="H203">
            <v>308.33333333333331</v>
          </cell>
          <cell r="I203">
            <v>308.33333333333331</v>
          </cell>
          <cell r="J203">
            <v>308.33333333333331</v>
          </cell>
          <cell r="K203">
            <v>308.33333333333331</v>
          </cell>
          <cell r="L203">
            <v>308.33333333333331</v>
          </cell>
          <cell r="M203">
            <v>308.33333333333331</v>
          </cell>
          <cell r="N203">
            <v>308.33333333333331</v>
          </cell>
          <cell r="O203">
            <v>308.33333333333331</v>
          </cell>
          <cell r="P203">
            <v>308.33333333333331</v>
          </cell>
          <cell r="Q203">
            <v>308.33333333333331</v>
          </cell>
          <cell r="R203">
            <v>308.33333333333331</v>
          </cell>
          <cell r="S203">
            <v>3700</v>
          </cell>
        </row>
        <row r="204">
          <cell r="G204">
            <v>147806.38617941056</v>
          </cell>
          <cell r="H204">
            <v>155898.59322277675</v>
          </cell>
          <cell r="I204">
            <v>167746.4951714476</v>
          </cell>
          <cell r="J204">
            <v>165317.17077697546</v>
          </cell>
          <cell r="K204">
            <v>165512.07761797096</v>
          </cell>
          <cell r="L204">
            <v>172098.40570490062</v>
          </cell>
          <cell r="M204">
            <v>161461.4123652745</v>
          </cell>
          <cell r="N204">
            <v>162202.73543716077</v>
          </cell>
          <cell r="O204">
            <v>155773.85918676836</v>
          </cell>
          <cell r="P204">
            <v>162615.01486510347</v>
          </cell>
          <cell r="Q204">
            <v>153686.027784365</v>
          </cell>
          <cell r="R204">
            <v>146981.82168784583</v>
          </cell>
          <cell r="S204">
            <v>1917100</v>
          </cell>
        </row>
        <row r="205"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G206">
            <v>25583.333333333332</v>
          </cell>
          <cell r="H206">
            <v>25583.333333333332</v>
          </cell>
          <cell r="I206">
            <v>25583.333333333332</v>
          </cell>
          <cell r="J206">
            <v>25583.333333333332</v>
          </cell>
          <cell r="K206">
            <v>25583.333333333332</v>
          </cell>
          <cell r="L206">
            <v>25583.333333333332</v>
          </cell>
          <cell r="M206">
            <v>25583.333333333332</v>
          </cell>
          <cell r="N206">
            <v>25583.333333333332</v>
          </cell>
          <cell r="O206">
            <v>25583.333333333332</v>
          </cell>
          <cell r="P206">
            <v>25583.333333333332</v>
          </cell>
          <cell r="Q206">
            <v>25583.333333333332</v>
          </cell>
          <cell r="R206">
            <v>25583.333333333332</v>
          </cell>
          <cell r="S206">
            <v>307000</v>
          </cell>
        </row>
        <row r="207">
          <cell r="G207">
            <v>3583.3333333333335</v>
          </cell>
          <cell r="H207">
            <v>3583.3333333333335</v>
          </cell>
          <cell r="I207">
            <v>3583.3333333333335</v>
          </cell>
          <cell r="J207">
            <v>3583.3333333333335</v>
          </cell>
          <cell r="K207">
            <v>3583.3333333333335</v>
          </cell>
          <cell r="L207">
            <v>3583.3333333333335</v>
          </cell>
          <cell r="M207">
            <v>3583.3333333333335</v>
          </cell>
          <cell r="N207">
            <v>3583.3333333333335</v>
          </cell>
          <cell r="O207">
            <v>3583.3333333333335</v>
          </cell>
          <cell r="P207">
            <v>3583.3333333333335</v>
          </cell>
          <cell r="Q207">
            <v>3583.3333333333335</v>
          </cell>
          <cell r="R207">
            <v>3583.3333333333335</v>
          </cell>
          <cell r="S207">
            <v>43000</v>
          </cell>
        </row>
        <row r="208">
          <cell r="G208">
            <v>2258.3333333333335</v>
          </cell>
          <cell r="H208">
            <v>2258.3333333333335</v>
          </cell>
          <cell r="I208">
            <v>2258.3333333333335</v>
          </cell>
          <cell r="J208">
            <v>2258.3333333333335</v>
          </cell>
          <cell r="K208">
            <v>2258.3333333333335</v>
          </cell>
          <cell r="L208">
            <v>2258.3333333333335</v>
          </cell>
          <cell r="M208">
            <v>2258.3333333333335</v>
          </cell>
          <cell r="N208">
            <v>2258.3333333333335</v>
          </cell>
          <cell r="O208">
            <v>2258.3333333333335</v>
          </cell>
          <cell r="P208">
            <v>2258.3333333333335</v>
          </cell>
          <cell r="Q208">
            <v>2258.3333333333335</v>
          </cell>
          <cell r="R208">
            <v>2258.3333333333335</v>
          </cell>
          <cell r="S208">
            <v>27100</v>
          </cell>
        </row>
        <row r="209">
          <cell r="G209">
            <v>1250</v>
          </cell>
          <cell r="H209">
            <v>1250</v>
          </cell>
          <cell r="I209">
            <v>1250</v>
          </cell>
          <cell r="J209">
            <v>1250</v>
          </cell>
          <cell r="K209">
            <v>1250</v>
          </cell>
          <cell r="L209">
            <v>1250</v>
          </cell>
          <cell r="M209">
            <v>1250</v>
          </cell>
          <cell r="N209">
            <v>1250</v>
          </cell>
          <cell r="O209">
            <v>1250</v>
          </cell>
          <cell r="P209">
            <v>1250</v>
          </cell>
          <cell r="Q209">
            <v>1250</v>
          </cell>
          <cell r="R209">
            <v>1250</v>
          </cell>
          <cell r="S209">
            <v>15000</v>
          </cell>
        </row>
        <row r="210">
          <cell r="G210">
            <v>2024.4734997247949</v>
          </cell>
          <cell r="H210">
            <v>2024.4734997247949</v>
          </cell>
          <cell r="I210">
            <v>2024.4734997247949</v>
          </cell>
          <cell r="J210">
            <v>2024.4734997247949</v>
          </cell>
          <cell r="K210">
            <v>2024.4734997247949</v>
          </cell>
          <cell r="L210">
            <v>2024.4734997247949</v>
          </cell>
          <cell r="M210">
            <v>2024.4734997247949</v>
          </cell>
          <cell r="N210">
            <v>2024.4734997247949</v>
          </cell>
          <cell r="O210">
            <v>2024.4734997247949</v>
          </cell>
          <cell r="P210">
            <v>2024.4734997247949</v>
          </cell>
          <cell r="Q210">
            <v>2024.4734997247949</v>
          </cell>
          <cell r="R210">
            <v>2024.4734997247949</v>
          </cell>
          <cell r="S210">
            <v>24293.681996697538</v>
          </cell>
        </row>
        <row r="211">
          <cell r="G211">
            <v>628.86484098939934</v>
          </cell>
          <cell r="H211">
            <v>628.86484098939934</v>
          </cell>
          <cell r="I211">
            <v>628.86484098939934</v>
          </cell>
          <cell r="J211">
            <v>628.86484098939934</v>
          </cell>
          <cell r="K211">
            <v>628.86484098939934</v>
          </cell>
          <cell r="L211">
            <v>628.86484098939934</v>
          </cell>
          <cell r="M211">
            <v>628.86484098939934</v>
          </cell>
          <cell r="N211">
            <v>628.86484098939934</v>
          </cell>
          <cell r="O211">
            <v>628.86484098939934</v>
          </cell>
          <cell r="P211">
            <v>628.86484098939934</v>
          </cell>
          <cell r="Q211">
            <v>628.86484098939934</v>
          </cell>
          <cell r="R211">
            <v>628.86484098939934</v>
          </cell>
          <cell r="S211">
            <v>7546.3780918727916</v>
          </cell>
        </row>
        <row r="212">
          <cell r="G212">
            <v>22766.666666666668</v>
          </cell>
          <cell r="H212">
            <v>22766.666666666668</v>
          </cell>
          <cell r="I212">
            <v>22766.666666666668</v>
          </cell>
          <cell r="J212">
            <v>22766.666666666668</v>
          </cell>
          <cell r="K212">
            <v>22766.666666666668</v>
          </cell>
          <cell r="L212">
            <v>22766.666666666668</v>
          </cell>
          <cell r="M212">
            <v>22766.666666666668</v>
          </cell>
          <cell r="N212">
            <v>22766.666666666668</v>
          </cell>
          <cell r="O212">
            <v>22766.666666666668</v>
          </cell>
          <cell r="P212">
            <v>22766.666666666668</v>
          </cell>
          <cell r="Q212">
            <v>22766.666666666668</v>
          </cell>
          <cell r="R212">
            <v>22766.666666666668</v>
          </cell>
          <cell r="S212">
            <v>273200</v>
          </cell>
        </row>
        <row r="213">
          <cell r="G213">
            <v>2308.3333333333335</v>
          </cell>
          <cell r="H213">
            <v>2308.3333333333335</v>
          </cell>
          <cell r="I213">
            <v>2308.3333333333335</v>
          </cell>
          <cell r="J213">
            <v>2308.3333333333335</v>
          </cell>
          <cell r="K213">
            <v>2308.3333333333335</v>
          </cell>
          <cell r="L213">
            <v>2308.3333333333335</v>
          </cell>
          <cell r="M213">
            <v>2308.3333333333335</v>
          </cell>
          <cell r="N213">
            <v>2308.3333333333335</v>
          </cell>
          <cell r="O213">
            <v>2308.3333333333335</v>
          </cell>
          <cell r="P213">
            <v>2308.3333333333335</v>
          </cell>
          <cell r="Q213">
            <v>2308.3333333333335</v>
          </cell>
          <cell r="R213">
            <v>2308.3333333333335</v>
          </cell>
          <cell r="S213">
            <v>27700</v>
          </cell>
        </row>
        <row r="214">
          <cell r="G214">
            <v>3100</v>
          </cell>
          <cell r="H214">
            <v>3100</v>
          </cell>
          <cell r="I214">
            <v>3100</v>
          </cell>
          <cell r="J214">
            <v>3100</v>
          </cell>
          <cell r="K214">
            <v>3100</v>
          </cell>
          <cell r="L214">
            <v>3100</v>
          </cell>
          <cell r="M214">
            <v>3100</v>
          </cell>
          <cell r="N214">
            <v>3100</v>
          </cell>
          <cell r="O214">
            <v>3100</v>
          </cell>
          <cell r="P214">
            <v>3100</v>
          </cell>
          <cell r="Q214">
            <v>3100</v>
          </cell>
          <cell r="R214">
            <v>3100</v>
          </cell>
          <cell r="S214">
            <v>37200</v>
          </cell>
        </row>
        <row r="215">
          <cell r="G215">
            <v>2008.3333333333333</v>
          </cell>
          <cell r="H215">
            <v>2008.3333333333333</v>
          </cell>
          <cell r="I215">
            <v>2008.3333333333333</v>
          </cell>
          <cell r="J215">
            <v>2008.3333333333333</v>
          </cell>
          <cell r="K215">
            <v>2008.3333333333333</v>
          </cell>
          <cell r="L215">
            <v>2008.3333333333333</v>
          </cell>
          <cell r="M215">
            <v>2008.3333333333333</v>
          </cell>
          <cell r="N215">
            <v>2008.3333333333333</v>
          </cell>
          <cell r="O215">
            <v>2008.3333333333333</v>
          </cell>
          <cell r="P215">
            <v>2008.3333333333333</v>
          </cell>
          <cell r="Q215">
            <v>2008.3333333333333</v>
          </cell>
          <cell r="R215">
            <v>2008.3333333333333</v>
          </cell>
          <cell r="S215">
            <v>24100</v>
          </cell>
        </row>
        <row r="216">
          <cell r="G216">
            <v>2865.3285424872511</v>
          </cell>
          <cell r="H216">
            <v>2935.3512623120432</v>
          </cell>
          <cell r="I216">
            <v>3037.8724057056129</v>
          </cell>
          <cell r="J216">
            <v>3016.8512058616084</v>
          </cell>
          <cell r="K216">
            <v>3018.537755284508</v>
          </cell>
          <cell r="L216">
            <v>3075.5299458987251</v>
          </cell>
          <cell r="M216">
            <v>2983.4869222332068</v>
          </cell>
          <cell r="N216">
            <v>2989.9016688510533</v>
          </cell>
          <cell r="O216">
            <v>2934.2719255613615</v>
          </cell>
          <cell r="P216">
            <v>2993.4691661626835</v>
          </cell>
          <cell r="Q216">
            <v>2916.2057005440788</v>
          </cell>
          <cell r="R216">
            <v>2858.1934990978652</v>
          </cell>
          <cell r="S216">
            <v>35625</v>
          </cell>
        </row>
        <row r="217">
          <cell r="G217">
            <v>666.66666666666663</v>
          </cell>
          <cell r="H217">
            <v>666.66666666666663</v>
          </cell>
          <cell r="I217">
            <v>666.66666666666663</v>
          </cell>
          <cell r="J217">
            <v>666.66666666666663</v>
          </cell>
          <cell r="K217">
            <v>666.66666666666663</v>
          </cell>
          <cell r="L217">
            <v>666.66666666666663</v>
          </cell>
          <cell r="M217">
            <v>666.66666666666663</v>
          </cell>
          <cell r="N217">
            <v>666.66666666666663</v>
          </cell>
          <cell r="O217">
            <v>666.66666666666663</v>
          </cell>
          <cell r="P217">
            <v>666.66666666666663</v>
          </cell>
          <cell r="Q217">
            <v>666.66666666666663</v>
          </cell>
          <cell r="R217">
            <v>666.66666666666663</v>
          </cell>
          <cell r="S217">
            <v>8000</v>
          </cell>
        </row>
        <row r="218">
          <cell r="G218">
            <v>12402.348386007974</v>
          </cell>
          <cell r="H218">
            <v>12705.43620066013</v>
          </cell>
          <cell r="I218">
            <v>13149.190876064715</v>
          </cell>
          <cell r="J218">
            <v>13058.202272108352</v>
          </cell>
          <cell r="K218">
            <v>13065.502368136733</v>
          </cell>
          <cell r="L218">
            <v>13312.188565826904</v>
          </cell>
          <cell r="M218">
            <v>12913.787604445206</v>
          </cell>
          <cell r="N218">
            <v>12941.553328753191</v>
          </cell>
          <cell r="O218">
            <v>12700.764376745597</v>
          </cell>
          <cell r="P218">
            <v>12956.994959222058</v>
          </cell>
          <cell r="Q218">
            <v>12622.566148039214</v>
          </cell>
          <cell r="R218">
            <v>12371.464913989917</v>
          </cell>
          <cell r="S218">
            <v>154200</v>
          </cell>
        </row>
        <row r="219">
          <cell r="G219">
            <v>1516.6666666666667</v>
          </cell>
          <cell r="H219">
            <v>1516.6666666666667</v>
          </cell>
          <cell r="I219">
            <v>1516.6666666666667</v>
          </cell>
          <cell r="J219">
            <v>1516.6666666666667</v>
          </cell>
          <cell r="K219">
            <v>1516.6666666666667</v>
          </cell>
          <cell r="L219">
            <v>1516.6666666666667</v>
          </cell>
          <cell r="M219">
            <v>1516.6666666666667</v>
          </cell>
          <cell r="N219">
            <v>1516.6666666666667</v>
          </cell>
          <cell r="O219">
            <v>1516.6666666666667</v>
          </cell>
          <cell r="P219">
            <v>1516.6666666666667</v>
          </cell>
          <cell r="Q219">
            <v>1516.6666666666667</v>
          </cell>
          <cell r="R219">
            <v>1516.6666666666667</v>
          </cell>
          <cell r="S219">
            <v>18200</v>
          </cell>
        </row>
        <row r="220">
          <cell r="G220">
            <v>16.666666666666668</v>
          </cell>
          <cell r="H220">
            <v>16.666666666666668</v>
          </cell>
          <cell r="I220">
            <v>16.666666666666668</v>
          </cell>
          <cell r="J220">
            <v>16.666666666666668</v>
          </cell>
          <cell r="K220">
            <v>16.666666666666668</v>
          </cell>
          <cell r="L220">
            <v>16.666666666666668</v>
          </cell>
          <cell r="M220">
            <v>16.666666666666668</v>
          </cell>
          <cell r="N220">
            <v>16.666666666666668</v>
          </cell>
          <cell r="O220">
            <v>16.666666666666668</v>
          </cell>
          <cell r="P220">
            <v>16.666666666666668</v>
          </cell>
          <cell r="Q220">
            <v>16.666666666666668</v>
          </cell>
          <cell r="R220">
            <v>16.666666666666668</v>
          </cell>
          <cell r="S220">
            <v>200</v>
          </cell>
        </row>
        <row r="221"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</row>
        <row r="222">
          <cell r="G222">
            <v>133.33333333333334</v>
          </cell>
          <cell r="H222">
            <v>133.33333333333334</v>
          </cell>
          <cell r="I222">
            <v>133.33333333333334</v>
          </cell>
          <cell r="J222">
            <v>133.33333333333334</v>
          </cell>
          <cell r="K222">
            <v>133.33333333333334</v>
          </cell>
          <cell r="L222">
            <v>133.33333333333334</v>
          </cell>
          <cell r="M222">
            <v>133.33333333333334</v>
          </cell>
          <cell r="N222">
            <v>133.33333333333334</v>
          </cell>
          <cell r="O222">
            <v>133.33333333333334</v>
          </cell>
          <cell r="P222">
            <v>133.33333333333334</v>
          </cell>
          <cell r="Q222">
            <v>133.33333333333334</v>
          </cell>
          <cell r="R222">
            <v>133.33333333333334</v>
          </cell>
          <cell r="S222">
            <v>1600</v>
          </cell>
        </row>
        <row r="223">
          <cell r="G223">
            <v>41.666666666666664</v>
          </cell>
          <cell r="H223">
            <v>41.666666666666664</v>
          </cell>
          <cell r="I223">
            <v>41.666666666666664</v>
          </cell>
          <cell r="J223">
            <v>41.666666666666664</v>
          </cell>
          <cell r="K223">
            <v>41.666666666666664</v>
          </cell>
          <cell r="L223">
            <v>41.666666666666664</v>
          </cell>
          <cell r="M223">
            <v>41.666666666666664</v>
          </cell>
          <cell r="N223">
            <v>41.666666666666664</v>
          </cell>
          <cell r="O223">
            <v>41.666666666666664</v>
          </cell>
          <cell r="P223">
            <v>41.666666666666664</v>
          </cell>
          <cell r="Q223">
            <v>41.666666666666664</v>
          </cell>
          <cell r="R223">
            <v>41.666666666666664</v>
          </cell>
          <cell r="S223">
            <v>500</v>
          </cell>
        </row>
        <row r="224">
          <cell r="G224">
            <v>2500</v>
          </cell>
          <cell r="H224">
            <v>2500</v>
          </cell>
          <cell r="I224">
            <v>2500</v>
          </cell>
          <cell r="J224">
            <v>2500</v>
          </cell>
          <cell r="K224">
            <v>2500</v>
          </cell>
          <cell r="L224">
            <v>2500</v>
          </cell>
          <cell r="M224">
            <v>2500</v>
          </cell>
          <cell r="N224">
            <v>2500</v>
          </cell>
          <cell r="O224">
            <v>2500</v>
          </cell>
          <cell r="P224">
            <v>2500</v>
          </cell>
          <cell r="Q224">
            <v>2500</v>
          </cell>
          <cell r="R224">
            <v>2500</v>
          </cell>
          <cell r="S224">
            <v>30000</v>
          </cell>
        </row>
        <row r="225"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G226">
            <v>1170.9564276247459</v>
          </cell>
          <cell r="H226">
            <v>1467.087629628855</v>
          </cell>
          <cell r="I226">
            <v>1900.6570410989862</v>
          </cell>
          <cell r="J226">
            <v>1811.7568499474653</v>
          </cell>
          <cell r="K226">
            <v>1818.8893907726706</v>
          </cell>
          <cell r="L226">
            <v>2059.9135319894754</v>
          </cell>
          <cell r="M226">
            <v>1670.6568549800245</v>
          </cell>
          <cell r="N226">
            <v>1697.7852874551945</v>
          </cell>
          <cell r="O226">
            <v>1462.5230355921424</v>
          </cell>
          <cell r="P226">
            <v>1712.8724944314829</v>
          </cell>
          <cell r="Q226">
            <v>1386.1196490423033</v>
          </cell>
          <cell r="R226">
            <v>1140.7818074366539</v>
          </cell>
          <cell r="S226">
            <v>19300</v>
          </cell>
        </row>
        <row r="227">
          <cell r="G227">
            <v>1791.6666666666667</v>
          </cell>
          <cell r="H227">
            <v>1791.6666666666667</v>
          </cell>
          <cell r="I227">
            <v>1791.6666666666667</v>
          </cell>
          <cell r="J227">
            <v>1791.6666666666667</v>
          </cell>
          <cell r="K227">
            <v>1791.6666666666667</v>
          </cell>
          <cell r="L227">
            <v>1791.6666666666667</v>
          </cell>
          <cell r="M227">
            <v>1791.6666666666667</v>
          </cell>
          <cell r="N227">
            <v>1791.6666666666667</v>
          </cell>
          <cell r="O227">
            <v>1791.6666666666667</v>
          </cell>
          <cell r="P227">
            <v>1791.6666666666667</v>
          </cell>
          <cell r="Q227">
            <v>1791.6666666666667</v>
          </cell>
          <cell r="R227">
            <v>1791.6666666666667</v>
          </cell>
          <cell r="S227">
            <v>21500</v>
          </cell>
        </row>
        <row r="228"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G229">
            <v>1175</v>
          </cell>
          <cell r="H229">
            <v>1175</v>
          </cell>
          <cell r="I229">
            <v>1175</v>
          </cell>
          <cell r="J229">
            <v>1175</v>
          </cell>
          <cell r="K229">
            <v>1175</v>
          </cell>
          <cell r="L229">
            <v>1175</v>
          </cell>
          <cell r="M229">
            <v>1175</v>
          </cell>
          <cell r="N229">
            <v>1175</v>
          </cell>
          <cell r="O229">
            <v>1175</v>
          </cell>
          <cell r="P229">
            <v>1175</v>
          </cell>
          <cell r="Q229">
            <v>1175</v>
          </cell>
          <cell r="R229">
            <v>1175</v>
          </cell>
          <cell r="S229">
            <v>14100</v>
          </cell>
        </row>
        <row r="230">
          <cell r="G230">
            <v>83.333333333333329</v>
          </cell>
          <cell r="H230">
            <v>83.333333333333329</v>
          </cell>
          <cell r="I230">
            <v>83.333333333333329</v>
          </cell>
          <cell r="J230">
            <v>83.333333333333329</v>
          </cell>
          <cell r="K230">
            <v>83.333333333333329</v>
          </cell>
          <cell r="L230">
            <v>83.333333333333329</v>
          </cell>
          <cell r="M230">
            <v>83.333333333333329</v>
          </cell>
          <cell r="N230">
            <v>83.333333333333329</v>
          </cell>
          <cell r="O230">
            <v>83.333333333333329</v>
          </cell>
          <cell r="P230">
            <v>83.333333333333329</v>
          </cell>
          <cell r="Q230">
            <v>83.333333333333329</v>
          </cell>
          <cell r="R230">
            <v>83.333333333333329</v>
          </cell>
          <cell r="S230">
            <v>1000</v>
          </cell>
        </row>
        <row r="231">
          <cell r="G231">
            <v>2041.6666666666667</v>
          </cell>
          <cell r="H231">
            <v>2041.6666666666667</v>
          </cell>
          <cell r="I231">
            <v>2041.6666666666667</v>
          </cell>
          <cell r="J231">
            <v>2041.6666666666667</v>
          </cell>
          <cell r="K231">
            <v>2041.6666666666667</v>
          </cell>
          <cell r="L231">
            <v>2041.6666666666667</v>
          </cell>
          <cell r="M231">
            <v>2041.6666666666667</v>
          </cell>
          <cell r="N231">
            <v>2041.6666666666667</v>
          </cell>
          <cell r="O231">
            <v>2041.6666666666667</v>
          </cell>
          <cell r="P231">
            <v>2041.6666666666667</v>
          </cell>
          <cell r="Q231">
            <v>2041.6666666666667</v>
          </cell>
          <cell r="R231">
            <v>2041.6666666666667</v>
          </cell>
          <cell r="S231">
            <v>24500</v>
          </cell>
        </row>
        <row r="232">
          <cell r="G232">
            <v>1933.3333333333333</v>
          </cell>
          <cell r="H232">
            <v>1933.3333333333333</v>
          </cell>
          <cell r="I232">
            <v>1933.3333333333333</v>
          </cell>
          <cell r="J232">
            <v>1933.3333333333333</v>
          </cell>
          <cell r="K232">
            <v>1933.3333333333333</v>
          </cell>
          <cell r="L232">
            <v>1933.3333333333333</v>
          </cell>
          <cell r="M232">
            <v>1933.3333333333333</v>
          </cell>
          <cell r="N232">
            <v>1933.3333333333333</v>
          </cell>
          <cell r="O232">
            <v>1933.3333333333333</v>
          </cell>
          <cell r="P232">
            <v>1933.3333333333333</v>
          </cell>
          <cell r="Q232">
            <v>1933.3333333333333</v>
          </cell>
          <cell r="R232">
            <v>1933.3333333333333</v>
          </cell>
          <cell r="S232">
            <v>23200</v>
          </cell>
        </row>
        <row r="233">
          <cell r="G233">
            <v>93850.30503016751</v>
          </cell>
          <cell r="H233">
            <v>94519.546766648578</v>
          </cell>
          <cell r="I233">
            <v>95499.391996916864</v>
          </cell>
          <cell r="J233">
            <v>95298.482001964963</v>
          </cell>
          <cell r="K233">
            <v>95314.60118824146</v>
          </cell>
          <cell r="L233">
            <v>95859.303717762654</v>
          </cell>
          <cell r="M233">
            <v>94979.603055706</v>
          </cell>
          <cell r="N233">
            <v>95040.91195910699</v>
          </cell>
          <cell r="O233">
            <v>94509.231011946657</v>
          </cell>
          <cell r="P233">
            <v>95075.008293863779</v>
          </cell>
          <cell r="Q233">
            <v>94336.563171673144</v>
          </cell>
          <cell r="R233">
            <v>93782.111894571979</v>
          </cell>
          <cell r="S233">
            <v>1138065.0600885702</v>
          </cell>
        </row>
        <row r="234"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</row>
        <row r="235">
          <cell r="G235">
            <v>260957.62846769264</v>
          </cell>
          <cell r="H235">
            <v>274570.71901301655</v>
          </cell>
          <cell r="I235">
            <v>294501.81582443527</v>
          </cell>
          <cell r="J235">
            <v>290415.09229293291</v>
          </cell>
          <cell r="K235">
            <v>290742.97372999403</v>
          </cell>
          <cell r="L235">
            <v>301822.80400720931</v>
          </cell>
          <cell r="M235">
            <v>283928.75449928886</v>
          </cell>
          <cell r="N235">
            <v>285175.84296932467</v>
          </cell>
          <cell r="O235">
            <v>274360.8855624923</v>
          </cell>
          <cell r="P235">
            <v>285869.39877585333</v>
          </cell>
          <cell r="Q235">
            <v>270848.63757229946</v>
          </cell>
          <cell r="R235">
            <v>259570.50737403112</v>
          </cell>
          <cell r="S235">
            <v>3372765.0600885702</v>
          </cell>
        </row>
        <row r="236">
          <cell r="G236">
            <v>0.25153038796269489</v>
          </cell>
          <cell r="H236">
            <v>0.2112318314057697</v>
          </cell>
          <cell r="I236">
            <v>0.17488212293995486</v>
          </cell>
          <cell r="J236">
            <v>0.18091745451919514</v>
          </cell>
          <cell r="K236">
            <v>0.18041146656783305</v>
          </cell>
          <cell r="L236">
            <v>0.1653728677157256</v>
          </cell>
          <cell r="M236">
            <v>0.19181533248562652</v>
          </cell>
          <cell r="N236">
            <v>0.1895794097677162</v>
          </cell>
          <cell r="O236">
            <v>0.21172916236968045</v>
          </cell>
          <cell r="P236">
            <v>0.1883665707549913</v>
          </cell>
          <cell r="Q236">
            <v>0.22053988003908839</v>
          </cell>
          <cell r="R236">
            <v>0.25681119868903951</v>
          </cell>
          <cell r="S236">
            <v>0.19723772281219709</v>
          </cell>
        </row>
        <row r="237"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 t="str">
            <v>Winston-Salem</v>
          </cell>
        </row>
        <row r="238">
          <cell r="G238" t="str">
            <v>January</v>
          </cell>
          <cell r="H238" t="str">
            <v>February</v>
          </cell>
          <cell r="I238" t="str">
            <v>March</v>
          </cell>
          <cell r="J238" t="str">
            <v>April</v>
          </cell>
          <cell r="K238" t="str">
            <v>May</v>
          </cell>
          <cell r="L238" t="str">
            <v>June</v>
          </cell>
          <cell r="M238" t="str">
            <v>July</v>
          </cell>
          <cell r="N238" t="str">
            <v>August</v>
          </cell>
          <cell r="O238" t="str">
            <v>September</v>
          </cell>
          <cell r="P238" t="str">
            <v>October</v>
          </cell>
          <cell r="Q238" t="str">
            <v>November</v>
          </cell>
          <cell r="R238" t="str">
            <v>December</v>
          </cell>
          <cell r="S238" t="str">
            <v>Total</v>
          </cell>
        </row>
        <row r="239"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</row>
        <row r="240">
          <cell r="G240">
            <v>2341.9128552494917</v>
          </cell>
          <cell r="H240">
            <v>2934.17525925771</v>
          </cell>
          <cell r="I240">
            <v>3801.3140821979723</v>
          </cell>
          <cell r="J240">
            <v>3623.5136998949306</v>
          </cell>
          <cell r="K240">
            <v>3637.7787815453412</v>
          </cell>
          <cell r="L240">
            <v>4119.8270639789507</v>
          </cell>
          <cell r="M240">
            <v>3341.313709960049</v>
          </cell>
          <cell r="N240">
            <v>3395.570574910389</v>
          </cell>
          <cell r="O240">
            <v>2925.0460711842848</v>
          </cell>
          <cell r="P240">
            <v>3425.7449888629658</v>
          </cell>
          <cell r="Q240">
            <v>2772.2392980846066</v>
          </cell>
          <cell r="R240">
            <v>2281.5636148733079</v>
          </cell>
          <cell r="S240">
            <v>38600</v>
          </cell>
        </row>
        <row r="241"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G242">
            <v>182.01395248053046</v>
          </cell>
          <cell r="H242">
            <v>228.04470926873393</v>
          </cell>
          <cell r="I242">
            <v>295.4389183055419</v>
          </cell>
          <cell r="J242">
            <v>281.62023574312934</v>
          </cell>
          <cell r="K242">
            <v>282.72892084549284</v>
          </cell>
          <cell r="L242">
            <v>320.19381326261276</v>
          </cell>
          <cell r="M242">
            <v>259.68759403834576</v>
          </cell>
          <cell r="N242">
            <v>263.90444882723233</v>
          </cell>
          <cell r="O242">
            <v>227.33518687960762</v>
          </cell>
          <cell r="P242">
            <v>266.24961053339109</v>
          </cell>
          <cell r="Q242">
            <v>215.45901280450309</v>
          </cell>
          <cell r="R242">
            <v>177.32359701087887</v>
          </cell>
          <cell r="S242">
            <v>3000</v>
          </cell>
        </row>
        <row r="243">
          <cell r="G243">
            <v>891.86836715459924</v>
          </cell>
          <cell r="H243">
            <v>1117.4190754167962</v>
          </cell>
          <cell r="I243">
            <v>1447.6506996971552</v>
          </cell>
          <cell r="J243">
            <v>1379.9391551413337</v>
          </cell>
          <cell r="K243">
            <v>1385.3717121429149</v>
          </cell>
          <cell r="L243">
            <v>1568.9496849868026</v>
          </cell>
          <cell r="M243">
            <v>1272.4692107878943</v>
          </cell>
          <cell r="N243">
            <v>1293.1317992534384</v>
          </cell>
          <cell r="O243">
            <v>1113.9424157100773</v>
          </cell>
          <cell r="P243">
            <v>1304.6230916136165</v>
          </cell>
          <cell r="Q243">
            <v>1055.7491627420652</v>
          </cell>
          <cell r="R243">
            <v>868.88562535330641</v>
          </cell>
          <cell r="S243">
            <v>14700</v>
          </cell>
        </row>
        <row r="244">
          <cell r="G244">
            <v>467.16914470002814</v>
          </cell>
          <cell r="H244">
            <v>585.3147537897504</v>
          </cell>
          <cell r="I244">
            <v>758.29322365089092</v>
          </cell>
          <cell r="J244">
            <v>722.82527174069855</v>
          </cell>
          <cell r="K244">
            <v>725.67089683676488</v>
          </cell>
          <cell r="L244">
            <v>821.83078737403946</v>
          </cell>
          <cell r="M244">
            <v>666.5314913650875</v>
          </cell>
          <cell r="N244">
            <v>677.35475198989627</v>
          </cell>
          <cell r="O244">
            <v>583.49364632432628</v>
          </cell>
          <cell r="P244">
            <v>683.37400036903716</v>
          </cell>
          <cell r="Q244">
            <v>553.01146619822464</v>
          </cell>
          <cell r="R244">
            <v>455.13056566125573</v>
          </cell>
          <cell r="S244">
            <v>7700</v>
          </cell>
        </row>
        <row r="245">
          <cell r="G245">
            <v>3882.9643195846493</v>
          </cell>
          <cell r="H245">
            <v>4864.9537977329901</v>
          </cell>
          <cell r="I245">
            <v>6302.6969238515612</v>
          </cell>
          <cell r="J245">
            <v>6007.8983625200917</v>
          </cell>
          <cell r="K245">
            <v>6031.5503113705136</v>
          </cell>
          <cell r="L245">
            <v>6830.8013496024059</v>
          </cell>
          <cell r="M245">
            <v>5540.002006151376</v>
          </cell>
          <cell r="N245">
            <v>5629.9615749809564</v>
          </cell>
          <cell r="O245">
            <v>4849.8173200982965</v>
          </cell>
          <cell r="P245">
            <v>5679.9916913790103</v>
          </cell>
          <cell r="Q245">
            <v>4596.4589398293992</v>
          </cell>
          <cell r="R245">
            <v>3782.9034028987489</v>
          </cell>
          <cell r="S245">
            <v>64000</v>
          </cell>
        </row>
        <row r="246"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</row>
        <row r="247">
          <cell r="G247">
            <v>3882.9643195846493</v>
          </cell>
          <cell r="H247">
            <v>4864.9537977329901</v>
          </cell>
          <cell r="I247">
            <v>6302.6969238515612</v>
          </cell>
          <cell r="J247">
            <v>6007.8983625200917</v>
          </cell>
          <cell r="K247">
            <v>6031.5503113705136</v>
          </cell>
          <cell r="L247">
            <v>6830.8013496024059</v>
          </cell>
          <cell r="M247">
            <v>5540.002006151376</v>
          </cell>
          <cell r="N247">
            <v>5629.9615749809564</v>
          </cell>
          <cell r="O247">
            <v>4849.8173200982965</v>
          </cell>
          <cell r="P247">
            <v>5679.9916913790103</v>
          </cell>
          <cell r="Q247">
            <v>4596.4589398293992</v>
          </cell>
          <cell r="R247">
            <v>3782.9034028987489</v>
          </cell>
          <cell r="S247">
            <v>64000</v>
          </cell>
        </row>
        <row r="248"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</row>
        <row r="253"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</row>
        <row r="254"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</row>
        <row r="255"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</row>
        <row r="256"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</row>
        <row r="257"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</row>
        <row r="259"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</row>
        <row r="260"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</row>
        <row r="261"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</row>
        <row r="262"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</row>
        <row r="264"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</row>
        <row r="265"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</row>
        <row r="266"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</row>
        <row r="270"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Greenville</v>
          </cell>
        </row>
        <row r="271"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</row>
        <row r="274">
          <cell r="G274" t="str">
            <v>January</v>
          </cell>
          <cell r="H274" t="str">
            <v>February</v>
          </cell>
          <cell r="I274" t="str">
            <v>March</v>
          </cell>
          <cell r="J274" t="str">
            <v>April</v>
          </cell>
          <cell r="K274" t="str">
            <v>May</v>
          </cell>
          <cell r="L274" t="str">
            <v>June</v>
          </cell>
          <cell r="M274" t="str">
            <v>July</v>
          </cell>
          <cell r="N274" t="str">
            <v>August</v>
          </cell>
          <cell r="O274" t="str">
            <v>September</v>
          </cell>
          <cell r="P274" t="str">
            <v>October</v>
          </cell>
          <cell r="Q274" t="str">
            <v>November</v>
          </cell>
          <cell r="R274" t="str">
            <v>December</v>
          </cell>
          <cell r="S274" t="str">
            <v>Total</v>
          </cell>
        </row>
        <row r="276">
          <cell r="G276">
            <v>809782.87095269153</v>
          </cell>
          <cell r="H276">
            <v>881459.21006998839</v>
          </cell>
          <cell r="I276">
            <v>993851.96018244803</v>
          </cell>
          <cell r="J276">
            <v>1064242.1757223555</v>
          </cell>
          <cell r="K276">
            <v>1002133.6725103415</v>
          </cell>
          <cell r="L276">
            <v>1193440.0766593651</v>
          </cell>
          <cell r="M276">
            <v>1132517.1718256881</v>
          </cell>
          <cell r="N276">
            <v>1028207.404243539</v>
          </cell>
          <cell r="O276">
            <v>710635.51926307392</v>
          </cell>
          <cell r="P276">
            <v>918987.55080505123</v>
          </cell>
          <cell r="Q276">
            <v>659713.14030801214</v>
          </cell>
          <cell r="R276">
            <v>605029.2474574449</v>
          </cell>
          <cell r="S276">
            <v>11000000</v>
          </cell>
        </row>
        <row r="277">
          <cell r="G277">
            <v>552308.72630205168</v>
          </cell>
          <cell r="H277">
            <v>601195.24759546248</v>
          </cell>
          <cell r="I277">
            <v>677852.21193352877</v>
          </cell>
          <cell r="J277">
            <v>725861.53848699748</v>
          </cell>
          <cell r="K277">
            <v>683500.71618262155</v>
          </cell>
          <cell r="L277">
            <v>813980.37955789873</v>
          </cell>
          <cell r="M277">
            <v>772428.18923838402</v>
          </cell>
          <cell r="N277">
            <v>701284.18639428646</v>
          </cell>
          <cell r="O277">
            <v>484685.7257519284</v>
          </cell>
          <cell r="P277">
            <v>626791.28181044513</v>
          </cell>
          <cell r="Q277">
            <v>449954.34865098738</v>
          </cell>
          <cell r="R277">
            <v>412657.44809540728</v>
          </cell>
          <cell r="S277">
            <v>7502500</v>
          </cell>
        </row>
        <row r="278">
          <cell r="G278">
            <v>257474.14465063985</v>
          </cell>
          <cell r="H278">
            <v>280263.96247452591</v>
          </cell>
          <cell r="I278">
            <v>315999.74824891926</v>
          </cell>
          <cell r="J278">
            <v>338380.63723535801</v>
          </cell>
          <cell r="K278">
            <v>318632.95632771996</v>
          </cell>
          <cell r="L278">
            <v>379459.69710146636</v>
          </cell>
          <cell r="M278">
            <v>360088.98258730408</v>
          </cell>
          <cell r="N278">
            <v>326923.21784925251</v>
          </cell>
          <cell r="O278">
            <v>225949.79351114552</v>
          </cell>
          <cell r="P278">
            <v>292196.2689946061</v>
          </cell>
          <cell r="Q278">
            <v>209758.79165702476</v>
          </cell>
          <cell r="R278">
            <v>192371.79936203762</v>
          </cell>
          <cell r="S278">
            <v>3497500</v>
          </cell>
        </row>
        <row r="279">
          <cell r="G279">
            <v>0.31795454545454543</v>
          </cell>
          <cell r="H279">
            <v>0.31795454545454549</v>
          </cell>
          <cell r="I279">
            <v>0.31795454545454543</v>
          </cell>
          <cell r="J279">
            <v>0.31795454545454543</v>
          </cell>
          <cell r="K279">
            <v>0.31795454545454549</v>
          </cell>
          <cell r="L279">
            <v>0.31795454545454549</v>
          </cell>
          <cell r="M279">
            <v>0.31795454545454549</v>
          </cell>
          <cell r="N279">
            <v>0.31795454545454549</v>
          </cell>
          <cell r="O279">
            <v>0.31795454545454543</v>
          </cell>
          <cell r="P279">
            <v>0.31795454545454549</v>
          </cell>
          <cell r="Q279">
            <v>0.31795454545454543</v>
          </cell>
          <cell r="R279">
            <v>0.31795454545454549</v>
          </cell>
          <cell r="S279">
            <v>0.31795454545454543</v>
          </cell>
        </row>
        <row r="280"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</row>
        <row r="281"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</row>
        <row r="282">
          <cell r="G282">
            <v>18124.412984413877</v>
          </cell>
          <cell r="H282">
            <v>19728.659774475556</v>
          </cell>
          <cell r="I282">
            <v>22244.213872447155</v>
          </cell>
          <cell r="J282">
            <v>23819.674878440357</v>
          </cell>
          <cell r="K282">
            <v>22429.573652004186</v>
          </cell>
          <cell r="L282">
            <v>26711.358806685061</v>
          </cell>
          <cell r="M282">
            <v>25347.793427589491</v>
          </cell>
          <cell r="N282">
            <v>23013.151174978117</v>
          </cell>
          <cell r="O282">
            <v>15905.314985688074</v>
          </cell>
          <cell r="P282">
            <v>20568.612273473056</v>
          </cell>
          <cell r="Q282">
            <v>14765.579558530235</v>
          </cell>
          <cell r="R282">
            <v>13541.654611274811</v>
          </cell>
          <cell r="S282">
            <v>246200</v>
          </cell>
        </row>
        <row r="283">
          <cell r="G283">
            <v>6257.413093725344</v>
          </cell>
          <cell r="H283">
            <v>6811.2757141771826</v>
          </cell>
          <cell r="I283">
            <v>7679.7651468643708</v>
          </cell>
          <cell r="J283">
            <v>8223.6895396727468</v>
          </cell>
          <cell r="K283">
            <v>7743.7601966708198</v>
          </cell>
          <cell r="L283">
            <v>9222.0369560041836</v>
          </cell>
          <cell r="M283">
            <v>8751.2690550166808</v>
          </cell>
          <cell r="N283">
            <v>7945.2390327909834</v>
          </cell>
          <cell r="O283">
            <v>5491.2744670328439</v>
          </cell>
          <cell r="P283">
            <v>7101.2674380390326</v>
          </cell>
          <cell r="Q283">
            <v>5097.7833569255481</v>
          </cell>
          <cell r="R283">
            <v>4675.2260030802554</v>
          </cell>
          <cell r="S283">
            <v>85000</v>
          </cell>
        </row>
        <row r="284">
          <cell r="G284">
            <v>281855.9707287791</v>
          </cell>
          <cell r="H284">
            <v>306803.89796317864</v>
          </cell>
          <cell r="I284">
            <v>345923.72726823081</v>
          </cell>
          <cell r="J284">
            <v>370424.00165347109</v>
          </cell>
          <cell r="K284">
            <v>348806.29017639498</v>
          </cell>
          <cell r="L284">
            <v>415393.09286415559</v>
          </cell>
          <cell r="M284">
            <v>394188.04506991024</v>
          </cell>
          <cell r="N284">
            <v>357881.60805702163</v>
          </cell>
          <cell r="O284">
            <v>247346.38296386643</v>
          </cell>
          <cell r="P284">
            <v>319866.14870611817</v>
          </cell>
          <cell r="Q284">
            <v>229622.15457248053</v>
          </cell>
          <cell r="R284">
            <v>210588.67997639268</v>
          </cell>
          <cell r="S284">
            <v>3828700</v>
          </cell>
        </row>
        <row r="285">
          <cell r="G285">
            <v>0.34806363636363635</v>
          </cell>
          <cell r="H285">
            <v>0.34806363636363641</v>
          </cell>
          <cell r="I285">
            <v>0.34806363636363635</v>
          </cell>
          <cell r="J285">
            <v>0.3480636363636363</v>
          </cell>
          <cell r="K285">
            <v>0.34806363636363641</v>
          </cell>
          <cell r="L285">
            <v>0.34806363636363641</v>
          </cell>
          <cell r="M285">
            <v>0.34806363636363641</v>
          </cell>
          <cell r="N285">
            <v>0.34806363636363641</v>
          </cell>
          <cell r="O285">
            <v>0.3480636363636363</v>
          </cell>
          <cell r="P285">
            <v>0.34806363636363641</v>
          </cell>
          <cell r="Q285">
            <v>0.34806363636363635</v>
          </cell>
          <cell r="R285">
            <v>0.34806363636363641</v>
          </cell>
          <cell r="S285">
            <v>0.34806363636363635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</row>
        <row r="287">
          <cell r="G287">
            <v>14469.965128178672</v>
          </cell>
          <cell r="H287">
            <v>15741.894345969247</v>
          </cell>
          <cell r="I287">
            <v>17736.354784328534</v>
          </cell>
          <cell r="J287">
            <v>18985.461154636709</v>
          </cell>
          <cell r="K287">
            <v>17883.317534001693</v>
          </cell>
          <cell r="L287">
            <v>21278.136633082551</v>
          </cell>
          <cell r="M287">
            <v>20197.03199457948</v>
          </cell>
          <cell r="N287">
            <v>18346.007755303526</v>
          </cell>
          <cell r="O287">
            <v>12710.550305468369</v>
          </cell>
          <cell r="P287">
            <v>16407.851810649634</v>
          </cell>
          <cell r="Q287">
            <v>11806.909544374907</v>
          </cell>
          <cell r="R287">
            <v>10836.519009426658</v>
          </cell>
          <cell r="S287">
            <v>196400</v>
          </cell>
        </row>
        <row r="288">
          <cell r="G288">
            <v>110430.57502727413</v>
          </cell>
          <cell r="H288">
            <v>112751.58520850878</v>
          </cell>
          <cell r="I288">
            <v>116391.06680760498</v>
          </cell>
          <cell r="J288">
            <v>118670.42996899725</v>
          </cell>
          <cell r="K288">
            <v>116659.24371044095</v>
          </cell>
          <cell r="L288">
            <v>122854.09290661204</v>
          </cell>
          <cell r="M288">
            <v>120881.29847917972</v>
          </cell>
          <cell r="N288">
            <v>117503.55855074685</v>
          </cell>
          <cell r="O288">
            <v>107220.00351165215</v>
          </cell>
          <cell r="P288">
            <v>113966.82111485691</v>
          </cell>
          <cell r="Q288">
            <v>105571.0442949437</v>
          </cell>
          <cell r="R288">
            <v>103800.2804191826</v>
          </cell>
          <cell r="S288">
            <v>1366700</v>
          </cell>
        </row>
        <row r="289">
          <cell r="G289">
            <v>60271.442705303998</v>
          </cell>
          <cell r="H289">
            <v>60494.559867639757</v>
          </cell>
          <cell r="I289">
            <v>60844.420808935422</v>
          </cell>
          <cell r="J289">
            <v>61063.534471001301</v>
          </cell>
          <cell r="K289">
            <v>60870.200475930651</v>
          </cell>
          <cell r="L289">
            <v>61465.707201804827</v>
          </cell>
          <cell r="M289">
            <v>61276.063787881343</v>
          </cell>
          <cell r="N289">
            <v>60951.363898999654</v>
          </cell>
          <cell r="O289">
            <v>59962.812604568913</v>
          </cell>
          <cell r="P289">
            <v>60611.379685659129</v>
          </cell>
          <cell r="Q289">
            <v>59804.299253695244</v>
          </cell>
          <cell r="R289">
            <v>59634.076902099907</v>
          </cell>
          <cell r="S289">
            <v>727249.8616635201</v>
          </cell>
        </row>
        <row r="290">
          <cell r="G290">
            <v>28191.75</v>
          </cell>
          <cell r="H290">
            <v>28191.75</v>
          </cell>
          <cell r="I290">
            <v>28191.75</v>
          </cell>
          <cell r="J290">
            <v>28191.75</v>
          </cell>
          <cell r="K290">
            <v>28191.75</v>
          </cell>
          <cell r="L290">
            <v>28191.75</v>
          </cell>
          <cell r="M290">
            <v>28191.75</v>
          </cell>
          <cell r="N290">
            <v>28191.75</v>
          </cell>
          <cell r="O290">
            <v>28191.75</v>
          </cell>
          <cell r="P290">
            <v>28191.75</v>
          </cell>
          <cell r="Q290">
            <v>28191.75</v>
          </cell>
          <cell r="R290">
            <v>28191.75</v>
          </cell>
          <cell r="S290">
            <v>338301</v>
          </cell>
        </row>
        <row r="291"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</row>
        <row r="292">
          <cell r="G292">
            <v>213363.73286075681</v>
          </cell>
          <cell r="H292">
            <v>217179.78942211778</v>
          </cell>
          <cell r="I292">
            <v>223163.59240086895</v>
          </cell>
          <cell r="J292">
            <v>226911.17559463525</v>
          </cell>
          <cell r="K292">
            <v>223604.5117203733</v>
          </cell>
          <cell r="L292">
            <v>233789.6867414994</v>
          </cell>
          <cell r="M292">
            <v>230546.14426164055</v>
          </cell>
          <cell r="N292">
            <v>224992.68020505004</v>
          </cell>
          <cell r="O292">
            <v>208085.11642168942</v>
          </cell>
          <cell r="P292">
            <v>219177.80261116568</v>
          </cell>
          <cell r="Q292">
            <v>205374.00309301386</v>
          </cell>
          <cell r="R292">
            <v>202462.62633070917</v>
          </cell>
          <cell r="S292">
            <v>2628650.8616635203</v>
          </cell>
        </row>
        <row r="293">
          <cell r="G293">
            <v>0.26348264518084846</v>
          </cell>
          <cell r="H293">
            <v>0.24638665855550318</v>
          </cell>
          <cell r="I293">
            <v>0.22454409845899112</v>
          </cell>
          <cell r="J293">
            <v>0.21321385373645715</v>
          </cell>
          <cell r="K293">
            <v>0.22312842872572552</v>
          </cell>
          <cell r="L293">
            <v>0.19589562250659048</v>
          </cell>
          <cell r="M293">
            <v>0.20356966763690287</v>
          </cell>
          <cell r="N293">
            <v>0.21882032679056526</v>
          </cell>
          <cell r="O293">
            <v>0.29281553029810953</v>
          </cell>
          <cell r="P293">
            <v>0.23849920754547937</v>
          </cell>
          <cell r="Q293">
            <v>0.3113080376072655</v>
          </cell>
          <cell r="R293">
            <v>0.33463279202043783</v>
          </cell>
          <cell r="S293">
            <v>0.23896826015122913</v>
          </cell>
        </row>
        <row r="294">
          <cell r="G294">
            <v>68492.23786802229</v>
          </cell>
          <cell r="H294">
            <v>89624.10854106085</v>
          </cell>
          <cell r="I294">
            <v>122760.13486736186</v>
          </cell>
          <cell r="J294">
            <v>143512.82605883584</v>
          </cell>
          <cell r="K294">
            <v>125201.77845602168</v>
          </cell>
          <cell r="L294">
            <v>181603.40612265619</v>
          </cell>
          <cell r="M294">
            <v>163641.90080826968</v>
          </cell>
          <cell r="N294">
            <v>132888.92785197159</v>
          </cell>
          <cell r="O294">
            <v>39261.266542177007</v>
          </cell>
          <cell r="P294">
            <v>100688.34609495249</v>
          </cell>
          <cell r="Q294">
            <v>24248.151479466673</v>
          </cell>
          <cell r="R294">
            <v>8126.0536456835107</v>
          </cell>
          <cell r="S294">
            <v>1200049.1383364797</v>
          </cell>
        </row>
        <row r="295">
          <cell r="G295">
            <v>8.4580991182787918E-2</v>
          </cell>
          <cell r="H295">
            <v>0.10167697780813323</v>
          </cell>
          <cell r="I295">
            <v>0.12351953790464525</v>
          </cell>
          <cell r="J295">
            <v>0.13484978262717914</v>
          </cell>
          <cell r="K295">
            <v>0.12493520763791087</v>
          </cell>
          <cell r="L295">
            <v>0.1521680138570459</v>
          </cell>
          <cell r="M295">
            <v>0.14449396872673353</v>
          </cell>
          <cell r="N295">
            <v>0.12924330957307112</v>
          </cell>
          <cell r="O295">
            <v>5.5248106065526777E-2</v>
          </cell>
          <cell r="P295">
            <v>0.10956442881815702</v>
          </cell>
          <cell r="Q295">
            <v>3.6755598756370841E-2</v>
          </cell>
          <cell r="R295">
            <v>1.3430844343198568E-2</v>
          </cell>
          <cell r="S295">
            <v>0.10909537621240724</v>
          </cell>
        </row>
        <row r="296"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</row>
        <row r="297"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</row>
        <row r="298">
          <cell r="G298">
            <v>-33.333333333333336</v>
          </cell>
          <cell r="H298">
            <v>-33.333333333333336</v>
          </cell>
          <cell r="I298">
            <v>-33.333333333333336</v>
          </cell>
          <cell r="J298">
            <v>-33.333333333333336</v>
          </cell>
          <cell r="K298">
            <v>-33.333333333333336</v>
          </cell>
          <cell r="L298">
            <v>-33.333333333333336</v>
          </cell>
          <cell r="M298">
            <v>-33.333333333333336</v>
          </cell>
          <cell r="N298">
            <v>-33.333333333333336</v>
          </cell>
          <cell r="O298">
            <v>-33.333333333333336</v>
          </cell>
          <cell r="P298">
            <v>-33.333333333333336</v>
          </cell>
          <cell r="Q298">
            <v>-33.333333333333336</v>
          </cell>
          <cell r="R298">
            <v>-33.333333333333336</v>
          </cell>
          <cell r="S298">
            <v>-400</v>
          </cell>
        </row>
        <row r="299"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</row>
        <row r="301">
          <cell r="G301">
            <v>-33.333333333333336</v>
          </cell>
          <cell r="H301">
            <v>-33.333333333333336</v>
          </cell>
          <cell r="I301">
            <v>-33.333333333333336</v>
          </cell>
          <cell r="J301">
            <v>-33.333333333333336</v>
          </cell>
          <cell r="K301">
            <v>-33.333333333333336</v>
          </cell>
          <cell r="L301">
            <v>-33.333333333333336</v>
          </cell>
          <cell r="M301">
            <v>-33.333333333333336</v>
          </cell>
          <cell r="N301">
            <v>-33.333333333333336</v>
          </cell>
          <cell r="O301">
            <v>-33.333333333333336</v>
          </cell>
          <cell r="P301">
            <v>-33.333333333333336</v>
          </cell>
          <cell r="Q301">
            <v>-33.333333333333336</v>
          </cell>
          <cell r="R301">
            <v>-33.333333333333336</v>
          </cell>
          <cell r="S301">
            <v>-400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</row>
        <row r="303">
          <cell r="G303">
            <v>68525.571201355619</v>
          </cell>
          <cell r="H303">
            <v>89657.441874394179</v>
          </cell>
          <cell r="I303">
            <v>122793.46820069519</v>
          </cell>
          <cell r="J303">
            <v>143546.15939216918</v>
          </cell>
          <cell r="K303">
            <v>125235.11178935501</v>
          </cell>
          <cell r="L303">
            <v>181636.73945598953</v>
          </cell>
          <cell r="M303">
            <v>163675.23414160302</v>
          </cell>
          <cell r="N303">
            <v>132922.26118530493</v>
          </cell>
          <cell r="O303">
            <v>39294.599875510343</v>
          </cell>
          <cell r="P303">
            <v>100721.67942828582</v>
          </cell>
          <cell r="Q303">
            <v>24281.484812800005</v>
          </cell>
          <cell r="R303">
            <v>8159.3869790168437</v>
          </cell>
          <cell r="S303">
            <v>1200449.1383364797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</row>
        <row r="306"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</row>
        <row r="307">
          <cell r="G307">
            <v>68525.571201355619</v>
          </cell>
          <cell r="H307">
            <v>89657.441874394179</v>
          </cell>
          <cell r="I307">
            <v>122793.46820069519</v>
          </cell>
          <cell r="J307">
            <v>143546.15939216918</v>
          </cell>
          <cell r="K307">
            <v>125235.11178935501</v>
          </cell>
          <cell r="L307">
            <v>181636.73945598953</v>
          </cell>
          <cell r="M307">
            <v>163675.23414160302</v>
          </cell>
          <cell r="N307">
            <v>132922.26118530493</v>
          </cell>
          <cell r="O307">
            <v>39294.599875510343</v>
          </cell>
          <cell r="P307">
            <v>100721.67942828582</v>
          </cell>
          <cell r="Q307">
            <v>24281.484812800005</v>
          </cell>
          <cell r="R307">
            <v>8159.3869790168437</v>
          </cell>
          <cell r="S307">
            <v>1200449.1383364797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</row>
        <row r="309">
          <cell r="G309">
            <v>41194.409883764696</v>
          </cell>
          <cell r="H309">
            <v>41194.409883764696</v>
          </cell>
          <cell r="I309">
            <v>41194.409883764696</v>
          </cell>
          <cell r="J309">
            <v>41194.409883764696</v>
          </cell>
          <cell r="K309">
            <v>41194.409883764696</v>
          </cell>
          <cell r="L309">
            <v>41194.409883764696</v>
          </cell>
          <cell r="M309">
            <v>41194.409883764696</v>
          </cell>
          <cell r="N309">
            <v>41194.409883764696</v>
          </cell>
          <cell r="O309">
            <v>41194.409883764696</v>
          </cell>
          <cell r="P309">
            <v>41194.409883764696</v>
          </cell>
          <cell r="Q309">
            <v>41194.409883764696</v>
          </cell>
          <cell r="R309">
            <v>41194.409883764696</v>
          </cell>
          <cell r="S309">
            <v>494332.91860517638</v>
          </cell>
        </row>
        <row r="310">
          <cell r="G310">
            <v>14710.75</v>
          </cell>
          <cell r="H310">
            <v>14710.75</v>
          </cell>
          <cell r="I310">
            <v>14710.75</v>
          </cell>
          <cell r="J310">
            <v>14710.75</v>
          </cell>
          <cell r="K310">
            <v>14710.75</v>
          </cell>
          <cell r="L310">
            <v>14710.75</v>
          </cell>
          <cell r="M310">
            <v>14710.75</v>
          </cell>
          <cell r="N310">
            <v>14710.75</v>
          </cell>
          <cell r="O310">
            <v>14710.75</v>
          </cell>
          <cell r="P310">
            <v>14710.75</v>
          </cell>
          <cell r="Q310">
            <v>14710.75</v>
          </cell>
          <cell r="R310">
            <v>14710.75</v>
          </cell>
          <cell r="S310">
            <v>176529</v>
          </cell>
        </row>
        <row r="311"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</row>
        <row r="312">
          <cell r="G312">
            <v>12620.411317590922</v>
          </cell>
          <cell r="H312">
            <v>33752.281990629483</v>
          </cell>
          <cell r="I312">
            <v>66888.308316930488</v>
          </cell>
          <cell r="J312">
            <v>87640.999508404493</v>
          </cell>
          <cell r="K312">
            <v>69329.951905590307</v>
          </cell>
          <cell r="L312">
            <v>125731.57957222484</v>
          </cell>
          <cell r="M312">
            <v>107770.07425783834</v>
          </cell>
          <cell r="N312">
            <v>77017.101301540242</v>
          </cell>
          <cell r="O312">
            <v>-16610.560008254353</v>
          </cell>
          <cell r="P312">
            <v>44816.519544521121</v>
          </cell>
          <cell r="Q312">
            <v>-31623.675070964691</v>
          </cell>
          <cell r="R312">
            <v>-47745.77290474785</v>
          </cell>
          <cell r="S312">
            <v>529587.21973130328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</row>
        <row r="314">
          <cell r="G314">
            <v>71320.451563980096</v>
          </cell>
          <cell r="H314">
            <v>92452.322237018656</v>
          </cell>
          <cell r="I314">
            <v>125588.34856331967</v>
          </cell>
          <cell r="J314">
            <v>146341.03975479366</v>
          </cell>
          <cell r="K314">
            <v>128029.99215197949</v>
          </cell>
          <cell r="L314">
            <v>184431.61981861401</v>
          </cell>
          <cell r="M314">
            <v>166470.1145042275</v>
          </cell>
          <cell r="N314">
            <v>135717.14154792941</v>
          </cell>
          <cell r="O314">
            <v>42089.480238134813</v>
          </cell>
          <cell r="P314">
            <v>103516.55979091029</v>
          </cell>
          <cell r="Q314">
            <v>27076.365175424475</v>
          </cell>
          <cell r="R314">
            <v>10954.267341641314</v>
          </cell>
          <cell r="S314">
            <v>1233987.7026879734</v>
          </cell>
        </row>
        <row r="315">
          <cell r="G315">
            <v>8.8073549246692723E-2</v>
          </cell>
          <cell r="H315">
            <v>0.10488553659752206</v>
          </cell>
          <cell r="I315">
            <v>0.12636524713425587</v>
          </cell>
          <cell r="J315">
            <v>0.13750727333791721</v>
          </cell>
          <cell r="K315">
            <v>0.12775739970024635</v>
          </cell>
          <cell r="L315">
            <v>0.15453781335621677</v>
          </cell>
          <cell r="M315">
            <v>0.14699124979788811</v>
          </cell>
          <cell r="N315">
            <v>0.1319939352584002</v>
          </cell>
          <cell r="O315">
            <v>5.9227943294730648E-2</v>
          </cell>
          <cell r="P315">
            <v>0.11264196092779248</v>
          </cell>
          <cell r="Q315">
            <v>4.1042634322522129E-2</v>
          </cell>
          <cell r="R315">
            <v>1.8105351745680343E-2</v>
          </cell>
          <cell r="S315">
            <v>0.11218070024436122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Greenville</v>
          </cell>
        </row>
        <row r="317">
          <cell r="G317" t="str">
            <v>January</v>
          </cell>
          <cell r="H317" t="str">
            <v>February</v>
          </cell>
          <cell r="I317" t="str">
            <v>March</v>
          </cell>
          <cell r="J317" t="str">
            <v>April</v>
          </cell>
          <cell r="K317" t="str">
            <v>May</v>
          </cell>
          <cell r="L317" t="str">
            <v>June</v>
          </cell>
          <cell r="M317" t="str">
            <v>July</v>
          </cell>
          <cell r="N317" t="str">
            <v>August</v>
          </cell>
          <cell r="O317" t="str">
            <v>September</v>
          </cell>
          <cell r="P317" t="str">
            <v>October</v>
          </cell>
          <cell r="Q317" t="str">
            <v>November</v>
          </cell>
          <cell r="R317" t="str">
            <v>December</v>
          </cell>
          <cell r="S317" t="str">
            <v>Total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</row>
        <row r="319">
          <cell r="G319">
            <v>10880.537120618892</v>
          </cell>
          <cell r="H319">
            <v>11843.606477122206</v>
          </cell>
          <cell r="I319">
            <v>13353.756337724166</v>
          </cell>
          <cell r="J319">
            <v>14299.544870160378</v>
          </cell>
          <cell r="K319">
            <v>13465.032436093496</v>
          </cell>
          <cell r="L319">
            <v>16035.494848204922</v>
          </cell>
          <cell r="M319">
            <v>15216.912545076062</v>
          </cell>
          <cell r="N319">
            <v>13815.368577017733</v>
          </cell>
          <cell r="O319">
            <v>9548.3572497347577</v>
          </cell>
          <cell r="P319">
            <v>12347.850909907871</v>
          </cell>
          <cell r="Q319">
            <v>8864.145648865835</v>
          </cell>
          <cell r="R319">
            <v>8129.3929794736678</v>
          </cell>
          <cell r="S319">
            <v>147800</v>
          </cell>
        </row>
        <row r="320"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G321">
            <v>1118.9726944073554</v>
          </cell>
          <cell r="H321">
            <v>1218.0163630058021</v>
          </cell>
          <cell r="I321">
            <v>1373.3227086157463</v>
          </cell>
          <cell r="J321">
            <v>1470.5891882708913</v>
          </cell>
          <cell r="K321">
            <v>1384.7665292870172</v>
          </cell>
          <cell r="L321">
            <v>1649.1171968383953</v>
          </cell>
          <cell r="M321">
            <v>1564.9328192500416</v>
          </cell>
          <cell r="N321">
            <v>1420.7956858637992</v>
          </cell>
          <cell r="O321">
            <v>981.96908116352029</v>
          </cell>
          <cell r="P321">
            <v>1269.87370656698</v>
          </cell>
          <cell r="Q321">
            <v>911.60361206198036</v>
          </cell>
          <cell r="R321">
            <v>836.04041466846923</v>
          </cell>
          <cell r="S321">
            <v>15200</v>
          </cell>
        </row>
        <row r="322">
          <cell r="G322">
            <v>787.69788356307265</v>
          </cell>
          <cell r="H322">
            <v>857.41941343171595</v>
          </cell>
          <cell r="I322">
            <v>966.74690672292672</v>
          </cell>
          <cell r="J322">
            <v>1035.2173891117459</v>
          </cell>
          <cell r="K322">
            <v>974.80275416915026</v>
          </cell>
          <cell r="L322">
            <v>1160.8917109322915</v>
          </cell>
          <cell r="M322">
            <v>1101.6303398668056</v>
          </cell>
          <cell r="N322">
            <v>1000.1653841278061</v>
          </cell>
          <cell r="O322">
            <v>691.25455055589919</v>
          </cell>
          <cell r="P322">
            <v>893.92425396491342</v>
          </cell>
          <cell r="Q322">
            <v>641.72096375415731</v>
          </cell>
          <cell r="R322">
            <v>588.52844979951453</v>
          </cell>
          <cell r="S322">
            <v>10700</v>
          </cell>
        </row>
        <row r="323">
          <cell r="G323">
            <v>73.616624632062866</v>
          </cell>
          <cell r="H323">
            <v>80.132655460908026</v>
          </cell>
          <cell r="I323">
            <v>90.350178198404365</v>
          </cell>
          <cell r="J323">
            <v>96.749288702032331</v>
          </cell>
          <cell r="K323">
            <v>91.103061137303769</v>
          </cell>
          <cell r="L323">
            <v>108.49455242357864</v>
          </cell>
          <cell r="M323">
            <v>102.95610652960801</v>
          </cell>
          <cell r="N323">
            <v>93.473400385776273</v>
          </cell>
          <cell r="O323">
            <v>64.603229023915816</v>
          </cell>
          <cell r="P323">
            <v>83.544322800459199</v>
          </cell>
          <cell r="Q323">
            <v>59.973921846182925</v>
          </cell>
          <cell r="R323">
            <v>55.002658859767713</v>
          </cell>
          <cell r="S323">
            <v>1000</v>
          </cell>
        </row>
        <row r="324"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</row>
        <row r="325"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</row>
        <row r="326"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</row>
        <row r="327">
          <cell r="G327">
            <v>404.89143547634575</v>
          </cell>
          <cell r="H327">
            <v>440.72960503499417</v>
          </cell>
          <cell r="I327">
            <v>496.92598009122401</v>
          </cell>
          <cell r="J327">
            <v>532.12108786117778</v>
          </cell>
          <cell r="K327">
            <v>501.0668362551707</v>
          </cell>
          <cell r="L327">
            <v>596.72003832968255</v>
          </cell>
          <cell r="M327">
            <v>566.25858591284396</v>
          </cell>
          <cell r="N327">
            <v>514.10370212176952</v>
          </cell>
          <cell r="O327">
            <v>355.31775963153694</v>
          </cell>
          <cell r="P327">
            <v>459.49377540252561</v>
          </cell>
          <cell r="Q327">
            <v>329.85657015400608</v>
          </cell>
          <cell r="R327">
            <v>302.51462372872243</v>
          </cell>
          <cell r="S327">
            <v>5500</v>
          </cell>
        </row>
        <row r="328">
          <cell r="G328">
            <v>1104.249369480943</v>
          </cell>
          <cell r="H328">
            <v>1201.9898319136205</v>
          </cell>
          <cell r="I328">
            <v>1355.2526729760655</v>
          </cell>
          <cell r="J328">
            <v>1451.2393305304849</v>
          </cell>
          <cell r="K328">
            <v>1366.5459170595564</v>
          </cell>
          <cell r="L328">
            <v>1627.4182863536796</v>
          </cell>
          <cell r="M328">
            <v>1544.3415979441199</v>
          </cell>
          <cell r="N328">
            <v>1402.101005786644</v>
          </cell>
          <cell r="O328">
            <v>969.04843535873715</v>
          </cell>
          <cell r="P328">
            <v>1253.164842006888</v>
          </cell>
          <cell r="Q328">
            <v>899.60882769274383</v>
          </cell>
          <cell r="R328">
            <v>825.03988289651568</v>
          </cell>
          <cell r="S328">
            <v>15000</v>
          </cell>
        </row>
        <row r="329">
          <cell r="G329">
            <v>100</v>
          </cell>
          <cell r="H329">
            <v>100</v>
          </cell>
          <cell r="I329">
            <v>100</v>
          </cell>
          <cell r="J329">
            <v>100</v>
          </cell>
          <cell r="K329">
            <v>100</v>
          </cell>
          <cell r="L329">
            <v>100</v>
          </cell>
          <cell r="M329">
            <v>100</v>
          </cell>
          <cell r="N329">
            <v>100</v>
          </cell>
          <cell r="O329">
            <v>100</v>
          </cell>
          <cell r="P329">
            <v>100</v>
          </cell>
          <cell r="Q329">
            <v>100</v>
          </cell>
          <cell r="R329">
            <v>100</v>
          </cell>
          <cell r="S329">
            <v>1200</v>
          </cell>
        </row>
        <row r="330">
          <cell r="G330">
            <v>14469.965128178672</v>
          </cell>
          <cell r="H330">
            <v>15741.894345969247</v>
          </cell>
          <cell r="I330">
            <v>17736.354784328534</v>
          </cell>
          <cell r="J330">
            <v>18985.461154636709</v>
          </cell>
          <cell r="K330">
            <v>17883.317534001693</v>
          </cell>
          <cell r="L330">
            <v>21278.136633082551</v>
          </cell>
          <cell r="M330">
            <v>20197.03199457948</v>
          </cell>
          <cell r="N330">
            <v>18346.007755303526</v>
          </cell>
          <cell r="O330">
            <v>12710.550305468369</v>
          </cell>
          <cell r="P330">
            <v>16407.851810649634</v>
          </cell>
          <cell r="Q330">
            <v>11806.909544374907</v>
          </cell>
          <cell r="R330">
            <v>10836.519009426658</v>
          </cell>
          <cell r="S330">
            <v>196400</v>
          </cell>
        </row>
        <row r="331"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</row>
        <row r="332">
          <cell r="G332">
            <v>77091.666666666672</v>
          </cell>
          <cell r="H332">
            <v>77091.666666666672</v>
          </cell>
          <cell r="I332">
            <v>77091.666666666672</v>
          </cell>
          <cell r="J332">
            <v>77091.666666666672</v>
          </cell>
          <cell r="K332">
            <v>77091.666666666672</v>
          </cell>
          <cell r="L332">
            <v>77091.666666666672</v>
          </cell>
          <cell r="M332">
            <v>77091.666666666672</v>
          </cell>
          <cell r="N332">
            <v>77091.666666666672</v>
          </cell>
          <cell r="O332">
            <v>77091.666666666672</v>
          </cell>
          <cell r="P332">
            <v>77091.666666666672</v>
          </cell>
          <cell r="Q332">
            <v>77091.666666666672</v>
          </cell>
          <cell r="R332">
            <v>77091.666666666672</v>
          </cell>
          <cell r="S332">
            <v>925100</v>
          </cell>
        </row>
        <row r="333">
          <cell r="G333">
            <v>24882.419125637247</v>
          </cell>
          <cell r="H333">
            <v>27084.837545786915</v>
          </cell>
          <cell r="I333">
            <v>30538.360231060677</v>
          </cell>
          <cell r="J333">
            <v>32701.259581286926</v>
          </cell>
          <cell r="K333">
            <v>30792.834664408674</v>
          </cell>
          <cell r="L333">
            <v>36671.15871916958</v>
          </cell>
          <cell r="M333">
            <v>34799.164007007508</v>
          </cell>
          <cell r="N333">
            <v>31594.009330392379</v>
          </cell>
          <cell r="O333">
            <v>21835.891410083543</v>
          </cell>
          <cell r="P333">
            <v>28237.981106555209</v>
          </cell>
          <cell r="Q333">
            <v>20271.185584009829</v>
          </cell>
          <cell r="R333">
            <v>18590.898694601485</v>
          </cell>
          <cell r="S333">
            <v>338000</v>
          </cell>
        </row>
        <row r="334">
          <cell r="G334">
            <v>6950</v>
          </cell>
          <cell r="H334">
            <v>6950</v>
          </cell>
          <cell r="I334">
            <v>6950</v>
          </cell>
          <cell r="J334">
            <v>6950</v>
          </cell>
          <cell r="K334">
            <v>6950</v>
          </cell>
          <cell r="L334">
            <v>6950</v>
          </cell>
          <cell r="M334">
            <v>6950</v>
          </cell>
          <cell r="N334">
            <v>6950</v>
          </cell>
          <cell r="O334">
            <v>6950</v>
          </cell>
          <cell r="P334">
            <v>6950</v>
          </cell>
          <cell r="Q334">
            <v>6950</v>
          </cell>
          <cell r="R334">
            <v>6950</v>
          </cell>
          <cell r="S334">
            <v>83400</v>
          </cell>
        </row>
        <row r="335">
          <cell r="G335">
            <v>1339.8225683035441</v>
          </cell>
          <cell r="H335">
            <v>1458.4143293885261</v>
          </cell>
          <cell r="I335">
            <v>1644.3732432109593</v>
          </cell>
          <cell r="J335">
            <v>1760.8370543769884</v>
          </cell>
          <cell r="K335">
            <v>1658.0757126989286</v>
          </cell>
          <cell r="L335">
            <v>1974.6008541091312</v>
          </cell>
          <cell r="M335">
            <v>1873.8011388388657</v>
          </cell>
          <cell r="N335">
            <v>1701.2158870211281</v>
          </cell>
          <cell r="O335">
            <v>1175.7787682352678</v>
          </cell>
          <cell r="P335">
            <v>1520.5066749683574</v>
          </cell>
          <cell r="Q335">
            <v>1091.5253776005293</v>
          </cell>
          <cell r="R335">
            <v>1001.0483912477723</v>
          </cell>
          <cell r="S335">
            <v>18200</v>
          </cell>
        </row>
        <row r="336">
          <cell r="G336">
            <v>125</v>
          </cell>
          <cell r="H336">
            <v>125</v>
          </cell>
          <cell r="I336">
            <v>125</v>
          </cell>
          <cell r="J336">
            <v>125</v>
          </cell>
          <cell r="K336">
            <v>125</v>
          </cell>
          <cell r="L336">
            <v>125</v>
          </cell>
          <cell r="M336">
            <v>125</v>
          </cell>
          <cell r="N336">
            <v>125</v>
          </cell>
          <cell r="O336">
            <v>125</v>
          </cell>
          <cell r="P336">
            <v>125</v>
          </cell>
          <cell r="Q336">
            <v>125</v>
          </cell>
          <cell r="R336">
            <v>125</v>
          </cell>
          <cell r="S336">
            <v>1500</v>
          </cell>
        </row>
        <row r="337">
          <cell r="G337">
            <v>41.666666666666664</v>
          </cell>
          <cell r="H337">
            <v>41.666666666666664</v>
          </cell>
          <cell r="I337">
            <v>41.666666666666664</v>
          </cell>
          <cell r="J337">
            <v>41.666666666666664</v>
          </cell>
          <cell r="K337">
            <v>41.666666666666664</v>
          </cell>
          <cell r="L337">
            <v>41.666666666666664</v>
          </cell>
          <cell r="M337">
            <v>41.666666666666664</v>
          </cell>
          <cell r="N337">
            <v>41.666666666666664</v>
          </cell>
          <cell r="O337">
            <v>41.666666666666664</v>
          </cell>
          <cell r="P337">
            <v>41.666666666666664</v>
          </cell>
          <cell r="Q337">
            <v>41.666666666666664</v>
          </cell>
          <cell r="R337">
            <v>41.666666666666664</v>
          </cell>
          <cell r="S337">
            <v>500</v>
          </cell>
        </row>
        <row r="338">
          <cell r="G338">
            <v>110430.57502727413</v>
          </cell>
          <cell r="H338">
            <v>112751.58520850878</v>
          </cell>
          <cell r="I338">
            <v>116391.06680760498</v>
          </cell>
          <cell r="J338">
            <v>118670.42996899725</v>
          </cell>
          <cell r="K338">
            <v>116659.24371044095</v>
          </cell>
          <cell r="L338">
            <v>122854.09290661204</v>
          </cell>
          <cell r="M338">
            <v>120881.29847917972</v>
          </cell>
          <cell r="N338">
            <v>117503.55855074685</v>
          </cell>
          <cell r="O338">
            <v>107220.00351165215</v>
          </cell>
          <cell r="P338">
            <v>113966.82111485691</v>
          </cell>
          <cell r="Q338">
            <v>105571.0442949437</v>
          </cell>
          <cell r="R338">
            <v>103800.2804191826</v>
          </cell>
          <cell r="S338">
            <v>1366700</v>
          </cell>
        </row>
        <row r="339"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G340">
            <v>15741.666666666666</v>
          </cell>
          <cell r="H340">
            <v>15741.666666666666</v>
          </cell>
          <cell r="I340">
            <v>15741.666666666666</v>
          </cell>
          <cell r="J340">
            <v>15741.666666666666</v>
          </cell>
          <cell r="K340">
            <v>15741.666666666666</v>
          </cell>
          <cell r="L340">
            <v>15741.666666666666</v>
          </cell>
          <cell r="M340">
            <v>15741.666666666666</v>
          </cell>
          <cell r="N340">
            <v>15741.666666666666</v>
          </cell>
          <cell r="O340">
            <v>15741.666666666666</v>
          </cell>
          <cell r="P340">
            <v>15741.666666666666</v>
          </cell>
          <cell r="Q340">
            <v>15741.666666666666</v>
          </cell>
          <cell r="R340">
            <v>15741.666666666666</v>
          </cell>
          <cell r="S340">
            <v>188900</v>
          </cell>
        </row>
        <row r="341">
          <cell r="G341">
            <v>3473.5489220563845</v>
          </cell>
          <cell r="H341">
            <v>3473.5489220563845</v>
          </cell>
          <cell r="I341">
            <v>3473.5489220563845</v>
          </cell>
          <cell r="J341">
            <v>3473.5489220563845</v>
          </cell>
          <cell r="K341">
            <v>3473.5489220563845</v>
          </cell>
          <cell r="L341">
            <v>3473.5489220563845</v>
          </cell>
          <cell r="M341">
            <v>3473.5489220563845</v>
          </cell>
          <cell r="N341">
            <v>3473.5489220563845</v>
          </cell>
          <cell r="O341">
            <v>3473.5489220563845</v>
          </cell>
          <cell r="P341">
            <v>3473.5489220563845</v>
          </cell>
          <cell r="Q341">
            <v>3473.5489220563845</v>
          </cell>
          <cell r="R341">
            <v>3473.5489220563845</v>
          </cell>
          <cell r="S341">
            <v>41682.587064676612</v>
          </cell>
        </row>
        <row r="342">
          <cell r="G342">
            <v>1700</v>
          </cell>
          <cell r="H342">
            <v>1700</v>
          </cell>
          <cell r="I342">
            <v>1700</v>
          </cell>
          <cell r="J342">
            <v>1700</v>
          </cell>
          <cell r="K342">
            <v>1700</v>
          </cell>
          <cell r="L342">
            <v>1700</v>
          </cell>
          <cell r="M342">
            <v>1700</v>
          </cell>
          <cell r="N342">
            <v>1700</v>
          </cell>
          <cell r="O342">
            <v>1700</v>
          </cell>
          <cell r="P342">
            <v>1700</v>
          </cell>
          <cell r="Q342">
            <v>1700</v>
          </cell>
          <cell r="R342">
            <v>1700</v>
          </cell>
          <cell r="S342">
            <v>20400</v>
          </cell>
        </row>
        <row r="343">
          <cell r="G343">
            <v>891.66666666666663</v>
          </cell>
          <cell r="H343">
            <v>891.66666666666663</v>
          </cell>
          <cell r="I343">
            <v>891.66666666666663</v>
          </cell>
          <cell r="J343">
            <v>891.66666666666663</v>
          </cell>
          <cell r="K343">
            <v>891.66666666666663</v>
          </cell>
          <cell r="L343">
            <v>891.66666666666663</v>
          </cell>
          <cell r="M343">
            <v>891.66666666666663</v>
          </cell>
          <cell r="N343">
            <v>891.66666666666663</v>
          </cell>
          <cell r="O343">
            <v>891.66666666666663</v>
          </cell>
          <cell r="P343">
            <v>891.66666666666663</v>
          </cell>
          <cell r="Q343">
            <v>891.66666666666663</v>
          </cell>
          <cell r="R343">
            <v>891.66666666666663</v>
          </cell>
          <cell r="S343">
            <v>10700</v>
          </cell>
        </row>
        <row r="344">
          <cell r="G344">
            <v>2794.8803626244712</v>
          </cell>
          <cell r="H344">
            <v>2794.8803626244712</v>
          </cell>
          <cell r="I344">
            <v>2794.8803626244712</v>
          </cell>
          <cell r="J344">
            <v>2794.8803626244712</v>
          </cell>
          <cell r="K344">
            <v>2794.8803626244712</v>
          </cell>
          <cell r="L344">
            <v>2794.8803626244712</v>
          </cell>
          <cell r="M344">
            <v>2794.8803626244712</v>
          </cell>
          <cell r="N344">
            <v>2794.8803626244712</v>
          </cell>
          <cell r="O344">
            <v>2794.8803626244712</v>
          </cell>
          <cell r="P344">
            <v>2794.8803626244712</v>
          </cell>
          <cell r="Q344">
            <v>2794.8803626244712</v>
          </cell>
          <cell r="R344">
            <v>2794.8803626244712</v>
          </cell>
          <cell r="S344">
            <v>33538.564351493653</v>
          </cell>
        </row>
        <row r="345">
          <cell r="G345">
            <v>262.80918727915196</v>
          </cell>
          <cell r="H345">
            <v>262.80918727915196</v>
          </cell>
          <cell r="I345">
            <v>262.80918727915196</v>
          </cell>
          <cell r="J345">
            <v>262.80918727915196</v>
          </cell>
          <cell r="K345">
            <v>262.80918727915196</v>
          </cell>
          <cell r="L345">
            <v>262.80918727915196</v>
          </cell>
          <cell r="M345">
            <v>262.80918727915196</v>
          </cell>
          <cell r="N345">
            <v>262.80918727915196</v>
          </cell>
          <cell r="O345">
            <v>262.80918727915196</v>
          </cell>
          <cell r="P345">
            <v>262.80918727915196</v>
          </cell>
          <cell r="Q345">
            <v>262.80918727915196</v>
          </cell>
          <cell r="R345">
            <v>262.80918727915196</v>
          </cell>
          <cell r="S345">
            <v>3153.7102473498235</v>
          </cell>
        </row>
        <row r="346">
          <cell r="G346">
            <v>7450</v>
          </cell>
          <cell r="H346">
            <v>7450</v>
          </cell>
          <cell r="I346">
            <v>7450</v>
          </cell>
          <cell r="J346">
            <v>7450</v>
          </cell>
          <cell r="K346">
            <v>7450</v>
          </cell>
          <cell r="L346">
            <v>7450</v>
          </cell>
          <cell r="M346">
            <v>7450</v>
          </cell>
          <cell r="N346">
            <v>7450</v>
          </cell>
          <cell r="O346">
            <v>7450</v>
          </cell>
          <cell r="P346">
            <v>7450</v>
          </cell>
          <cell r="Q346">
            <v>7450</v>
          </cell>
          <cell r="R346">
            <v>7450</v>
          </cell>
          <cell r="S346">
            <v>89400</v>
          </cell>
        </row>
        <row r="347">
          <cell r="G347">
            <v>1150</v>
          </cell>
          <cell r="H347">
            <v>1150</v>
          </cell>
          <cell r="I347">
            <v>1150</v>
          </cell>
          <cell r="J347">
            <v>1150</v>
          </cell>
          <cell r="K347">
            <v>1150</v>
          </cell>
          <cell r="L347">
            <v>1150</v>
          </cell>
          <cell r="M347">
            <v>1150</v>
          </cell>
          <cell r="N347">
            <v>1150</v>
          </cell>
          <cell r="O347">
            <v>1150</v>
          </cell>
          <cell r="P347">
            <v>1150</v>
          </cell>
          <cell r="Q347">
            <v>1150</v>
          </cell>
          <cell r="R347">
            <v>1150</v>
          </cell>
          <cell r="S347">
            <v>13800</v>
          </cell>
        </row>
        <row r="348">
          <cell r="G348">
            <v>1333.3333333333333</v>
          </cell>
          <cell r="H348">
            <v>1333.3333333333333</v>
          </cell>
          <cell r="I348">
            <v>1333.3333333333333</v>
          </cell>
          <cell r="J348">
            <v>1333.3333333333333</v>
          </cell>
          <cell r="K348">
            <v>1333.3333333333333</v>
          </cell>
          <cell r="L348">
            <v>1333.3333333333333</v>
          </cell>
          <cell r="M348">
            <v>1333.3333333333333</v>
          </cell>
          <cell r="N348">
            <v>1333.3333333333333</v>
          </cell>
          <cell r="O348">
            <v>1333.3333333333333</v>
          </cell>
          <cell r="P348">
            <v>1333.3333333333333</v>
          </cell>
          <cell r="Q348">
            <v>1333.3333333333333</v>
          </cell>
          <cell r="R348">
            <v>1333.3333333333333</v>
          </cell>
          <cell r="S348">
            <v>16000</v>
          </cell>
        </row>
        <row r="349">
          <cell r="G349">
            <v>1591.6666666666667</v>
          </cell>
          <cell r="H349">
            <v>1591.6666666666667</v>
          </cell>
          <cell r="I349">
            <v>1591.6666666666667</v>
          </cell>
          <cell r="J349">
            <v>1591.6666666666667</v>
          </cell>
          <cell r="K349">
            <v>1591.6666666666667</v>
          </cell>
          <cell r="L349">
            <v>1591.6666666666667</v>
          </cell>
          <cell r="M349">
            <v>1591.6666666666667</v>
          </cell>
          <cell r="N349">
            <v>1591.6666666666667</v>
          </cell>
          <cell r="O349">
            <v>1591.6666666666667</v>
          </cell>
          <cell r="P349">
            <v>1591.6666666666667</v>
          </cell>
          <cell r="Q349">
            <v>1591.6666666666667</v>
          </cell>
          <cell r="R349">
            <v>1591.6666666666667</v>
          </cell>
          <cell r="S349">
            <v>19100</v>
          </cell>
        </row>
        <row r="350">
          <cell r="G350">
            <v>2612.3041976961008</v>
          </cell>
          <cell r="H350">
            <v>2641.7742797387068</v>
          </cell>
          <cell r="I350">
            <v>2687.9851159448904</v>
          </cell>
          <cell r="J350">
            <v>2716.9264019048642</v>
          </cell>
          <cell r="K350">
            <v>2691.3901830111204</v>
          </cell>
          <cell r="L350">
            <v>2770.0467591557458</v>
          </cell>
          <cell r="M350">
            <v>2744.998004910859</v>
          </cell>
          <cell r="N350">
            <v>2702.1105270297621</v>
          </cell>
          <cell r="O350">
            <v>2571.5392726931859</v>
          </cell>
          <cell r="P350">
            <v>2657.2042430153647</v>
          </cell>
          <cell r="Q350">
            <v>2550.6022842240272</v>
          </cell>
          <cell r="R350">
            <v>2528.1187306753723</v>
          </cell>
          <cell r="S350">
            <v>31875</v>
          </cell>
        </row>
        <row r="351">
          <cell r="G351">
            <v>833.33333333333337</v>
          </cell>
          <cell r="H351">
            <v>833.33333333333337</v>
          </cell>
          <cell r="I351">
            <v>833.33333333333337</v>
          </cell>
          <cell r="J351">
            <v>833.33333333333337</v>
          </cell>
          <cell r="K351">
            <v>833.33333333333337</v>
          </cell>
          <cell r="L351">
            <v>833.33333333333337</v>
          </cell>
          <cell r="M351">
            <v>833.33333333333337</v>
          </cell>
          <cell r="N351">
            <v>833.33333333333337</v>
          </cell>
          <cell r="O351">
            <v>833.33333333333337</v>
          </cell>
          <cell r="P351">
            <v>833.33333333333337</v>
          </cell>
          <cell r="Q351">
            <v>833.33333333333337</v>
          </cell>
          <cell r="R351">
            <v>833.33333333333337</v>
          </cell>
          <cell r="S351">
            <v>10000</v>
          </cell>
        </row>
        <row r="352">
          <cell r="G352">
            <v>9310.047273985163</v>
          </cell>
          <cell r="H352">
            <v>9415.0763350060261</v>
          </cell>
          <cell r="I352">
            <v>9579.7681308655556</v>
          </cell>
          <cell r="J352">
            <v>9682.9126041221207</v>
          </cell>
          <cell r="K352">
            <v>9591.9035228255143</v>
          </cell>
          <cell r="L352">
            <v>9872.2293910617318</v>
          </cell>
          <cell r="M352">
            <v>9782.957595541131</v>
          </cell>
          <cell r="N352">
            <v>9630.1099880966594</v>
          </cell>
          <cell r="O352">
            <v>9164.7642785237931</v>
          </cell>
          <cell r="P352">
            <v>9470.0675139308369</v>
          </cell>
          <cell r="Q352">
            <v>9090.1464937364544</v>
          </cell>
          <cell r="R352">
            <v>9010.0168723050137</v>
          </cell>
          <cell r="S352">
            <v>113600</v>
          </cell>
        </row>
        <row r="353">
          <cell r="G353">
            <v>133.33333333333334</v>
          </cell>
          <cell r="H353">
            <v>133.33333333333334</v>
          </cell>
          <cell r="I353">
            <v>133.33333333333334</v>
          </cell>
          <cell r="J353">
            <v>133.33333333333334</v>
          </cell>
          <cell r="K353">
            <v>133.33333333333334</v>
          </cell>
          <cell r="L353">
            <v>133.33333333333334</v>
          </cell>
          <cell r="M353">
            <v>133.33333333333334</v>
          </cell>
          <cell r="N353">
            <v>133.33333333333334</v>
          </cell>
          <cell r="O353">
            <v>133.33333333333334</v>
          </cell>
          <cell r="P353">
            <v>133.33333333333334</v>
          </cell>
          <cell r="Q353">
            <v>133.33333333333334</v>
          </cell>
          <cell r="R353">
            <v>133.33333333333334</v>
          </cell>
          <cell r="S353">
            <v>1600</v>
          </cell>
        </row>
        <row r="354">
          <cell r="G354">
            <v>150</v>
          </cell>
          <cell r="H354">
            <v>150</v>
          </cell>
          <cell r="I354">
            <v>150</v>
          </cell>
          <cell r="J354">
            <v>150</v>
          </cell>
          <cell r="K354">
            <v>150</v>
          </cell>
          <cell r="L354">
            <v>150</v>
          </cell>
          <cell r="M354">
            <v>150</v>
          </cell>
          <cell r="N354">
            <v>150</v>
          </cell>
          <cell r="O354">
            <v>150</v>
          </cell>
          <cell r="P354">
            <v>150</v>
          </cell>
          <cell r="Q354">
            <v>150</v>
          </cell>
          <cell r="R354">
            <v>150</v>
          </cell>
          <cell r="S354">
            <v>1800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</row>
        <row r="356">
          <cell r="G356">
            <v>75</v>
          </cell>
          <cell r="H356">
            <v>75</v>
          </cell>
          <cell r="I356">
            <v>75</v>
          </cell>
          <cell r="J356">
            <v>75</v>
          </cell>
          <cell r="K356">
            <v>75</v>
          </cell>
          <cell r="L356">
            <v>75</v>
          </cell>
          <cell r="M356">
            <v>75</v>
          </cell>
          <cell r="N356">
            <v>75</v>
          </cell>
          <cell r="O356">
            <v>75</v>
          </cell>
          <cell r="P356">
            <v>75</v>
          </cell>
          <cell r="Q356">
            <v>75</v>
          </cell>
          <cell r="R356">
            <v>75</v>
          </cell>
          <cell r="S356">
            <v>900</v>
          </cell>
        </row>
        <row r="357">
          <cell r="G357">
            <v>233.33333333333334</v>
          </cell>
          <cell r="H357">
            <v>233.33333333333334</v>
          </cell>
          <cell r="I357">
            <v>233.33333333333334</v>
          </cell>
          <cell r="J357">
            <v>233.33333333333334</v>
          </cell>
          <cell r="K357">
            <v>233.33333333333334</v>
          </cell>
          <cell r="L357">
            <v>233.33333333333334</v>
          </cell>
          <cell r="M357">
            <v>233.33333333333334</v>
          </cell>
          <cell r="N357">
            <v>233.33333333333334</v>
          </cell>
          <cell r="O357">
            <v>233.33333333333334</v>
          </cell>
          <cell r="P357">
            <v>233.33333333333334</v>
          </cell>
          <cell r="Q357">
            <v>233.33333333333334</v>
          </cell>
          <cell r="R357">
            <v>233.33333333333334</v>
          </cell>
          <cell r="S357">
            <v>2800</v>
          </cell>
        </row>
        <row r="358">
          <cell r="G358">
            <v>2116.6666666666665</v>
          </cell>
          <cell r="H358">
            <v>2116.6666666666665</v>
          </cell>
          <cell r="I358">
            <v>2116.6666666666665</v>
          </cell>
          <cell r="J358">
            <v>2116.6666666666665</v>
          </cell>
          <cell r="K358">
            <v>2116.6666666666665</v>
          </cell>
          <cell r="L358">
            <v>2116.6666666666665</v>
          </cell>
          <cell r="M358">
            <v>2116.6666666666665</v>
          </cell>
          <cell r="N358">
            <v>2116.6666666666665</v>
          </cell>
          <cell r="O358">
            <v>2116.6666666666665</v>
          </cell>
          <cell r="P358">
            <v>2116.6666666666665</v>
          </cell>
          <cell r="Q358">
            <v>2116.6666666666665</v>
          </cell>
          <cell r="R358">
            <v>2116.6666666666665</v>
          </cell>
          <cell r="S358">
            <v>25400</v>
          </cell>
        </row>
        <row r="359"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</row>
        <row r="360">
          <cell r="G360">
            <v>1001.186094996055</v>
          </cell>
          <cell r="H360">
            <v>1089.8041142683492</v>
          </cell>
          <cell r="I360">
            <v>1228.7624234982993</v>
          </cell>
          <cell r="J360">
            <v>1315.7903263476396</v>
          </cell>
          <cell r="K360">
            <v>1239.0016314673312</v>
          </cell>
          <cell r="L360">
            <v>1475.5259129606695</v>
          </cell>
          <cell r="M360">
            <v>1400.2030488026687</v>
          </cell>
          <cell r="N360">
            <v>1271.2382452465572</v>
          </cell>
          <cell r="O360">
            <v>878.60391472525509</v>
          </cell>
          <cell r="P360">
            <v>1136.2027900862452</v>
          </cell>
          <cell r="Q360">
            <v>815.64533710808769</v>
          </cell>
          <cell r="R360">
            <v>748.03616049284085</v>
          </cell>
          <cell r="S360">
            <v>13600</v>
          </cell>
        </row>
        <row r="361">
          <cell r="G361">
            <v>1016.6666666666666</v>
          </cell>
          <cell r="H361">
            <v>1016.6666666666666</v>
          </cell>
          <cell r="I361">
            <v>1016.6666666666666</v>
          </cell>
          <cell r="J361">
            <v>1016.6666666666666</v>
          </cell>
          <cell r="K361">
            <v>1016.6666666666666</v>
          </cell>
          <cell r="L361">
            <v>1016.6666666666666</v>
          </cell>
          <cell r="M361">
            <v>1016.6666666666666</v>
          </cell>
          <cell r="N361">
            <v>1016.6666666666666</v>
          </cell>
          <cell r="O361">
            <v>1016.6666666666666</v>
          </cell>
          <cell r="P361">
            <v>1016.6666666666666</v>
          </cell>
          <cell r="Q361">
            <v>1016.6666666666666</v>
          </cell>
          <cell r="R361">
            <v>1016.6666666666666</v>
          </cell>
          <cell r="S361">
            <v>12200</v>
          </cell>
        </row>
        <row r="362"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</row>
        <row r="363">
          <cell r="G363">
            <v>1350</v>
          </cell>
          <cell r="H363">
            <v>1350</v>
          </cell>
          <cell r="I363">
            <v>1350</v>
          </cell>
          <cell r="J363">
            <v>1350</v>
          </cell>
          <cell r="K363">
            <v>1350</v>
          </cell>
          <cell r="L363">
            <v>1350</v>
          </cell>
          <cell r="M363">
            <v>1350</v>
          </cell>
          <cell r="N363">
            <v>1350</v>
          </cell>
          <cell r="O363">
            <v>1350</v>
          </cell>
          <cell r="P363">
            <v>1350</v>
          </cell>
          <cell r="Q363">
            <v>1350</v>
          </cell>
          <cell r="R363">
            <v>1350</v>
          </cell>
          <cell r="S363">
            <v>16200</v>
          </cell>
        </row>
        <row r="364">
          <cell r="G364">
            <v>433.33333333333331</v>
          </cell>
          <cell r="H364">
            <v>433.33333333333331</v>
          </cell>
          <cell r="I364">
            <v>433.33333333333331</v>
          </cell>
          <cell r="J364">
            <v>433.33333333333331</v>
          </cell>
          <cell r="K364">
            <v>433.33333333333331</v>
          </cell>
          <cell r="L364">
            <v>433.33333333333331</v>
          </cell>
          <cell r="M364">
            <v>433.33333333333331</v>
          </cell>
          <cell r="N364">
            <v>433.33333333333331</v>
          </cell>
          <cell r="O364">
            <v>433.33333333333331</v>
          </cell>
          <cell r="P364">
            <v>433.33333333333331</v>
          </cell>
          <cell r="Q364">
            <v>433.33333333333331</v>
          </cell>
          <cell r="R364">
            <v>433.33333333333331</v>
          </cell>
          <cell r="S364">
            <v>5200</v>
          </cell>
        </row>
        <row r="365">
          <cell r="G365">
            <v>3658.3333333333335</v>
          </cell>
          <cell r="H365">
            <v>3658.3333333333335</v>
          </cell>
          <cell r="I365">
            <v>3658.3333333333335</v>
          </cell>
          <cell r="J365">
            <v>3658.3333333333335</v>
          </cell>
          <cell r="K365">
            <v>3658.3333333333335</v>
          </cell>
          <cell r="L365">
            <v>3658.3333333333335</v>
          </cell>
          <cell r="M365">
            <v>3658.3333333333335</v>
          </cell>
          <cell r="N365">
            <v>3658.3333333333335</v>
          </cell>
          <cell r="O365">
            <v>3658.3333333333335</v>
          </cell>
          <cell r="P365">
            <v>3658.3333333333335</v>
          </cell>
          <cell r="Q365">
            <v>3658.3333333333335</v>
          </cell>
          <cell r="R365">
            <v>3658.3333333333335</v>
          </cell>
          <cell r="S365">
            <v>43900</v>
          </cell>
        </row>
        <row r="366">
          <cell r="G366">
            <v>958.33333333333337</v>
          </cell>
          <cell r="H366">
            <v>958.33333333333337</v>
          </cell>
          <cell r="I366">
            <v>958.33333333333337</v>
          </cell>
          <cell r="J366">
            <v>958.33333333333337</v>
          </cell>
          <cell r="K366">
            <v>958.33333333333337</v>
          </cell>
          <cell r="L366">
            <v>958.33333333333337</v>
          </cell>
          <cell r="M366">
            <v>958.33333333333337</v>
          </cell>
          <cell r="N366">
            <v>958.33333333333337</v>
          </cell>
          <cell r="O366">
            <v>958.33333333333337</v>
          </cell>
          <cell r="P366">
            <v>958.33333333333337</v>
          </cell>
          <cell r="Q366">
            <v>958.33333333333337</v>
          </cell>
          <cell r="R366">
            <v>958.33333333333337</v>
          </cell>
          <cell r="S366">
            <v>11500</v>
          </cell>
        </row>
        <row r="367">
          <cell r="G367">
            <v>60271.442705303998</v>
          </cell>
          <cell r="H367">
            <v>60494.559867639757</v>
          </cell>
          <cell r="I367">
            <v>60844.420808935422</v>
          </cell>
          <cell r="J367">
            <v>61063.534471001301</v>
          </cell>
          <cell r="K367">
            <v>60870.200475930651</v>
          </cell>
          <cell r="L367">
            <v>61465.707201804827</v>
          </cell>
          <cell r="M367">
            <v>61276.063787881343</v>
          </cell>
          <cell r="N367">
            <v>60951.363898999654</v>
          </cell>
          <cell r="O367">
            <v>59962.812604568913</v>
          </cell>
          <cell r="P367">
            <v>60611.379685659129</v>
          </cell>
          <cell r="Q367">
            <v>59804.299253695244</v>
          </cell>
          <cell r="R367">
            <v>59634.076902099907</v>
          </cell>
          <cell r="S367">
            <v>727249.8616635201</v>
          </cell>
        </row>
        <row r="368"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</row>
        <row r="369">
          <cell r="G369">
            <v>185171.98286075681</v>
          </cell>
          <cell r="H369">
            <v>188988.03942211778</v>
          </cell>
          <cell r="I369">
            <v>194971.84240086895</v>
          </cell>
          <cell r="J369">
            <v>198719.42559463525</v>
          </cell>
          <cell r="K369">
            <v>195412.7617203733</v>
          </cell>
          <cell r="L369">
            <v>205597.93674149943</v>
          </cell>
          <cell r="M369">
            <v>202354.39426164055</v>
          </cell>
          <cell r="N369">
            <v>196800.93020505004</v>
          </cell>
          <cell r="O369">
            <v>179893.36642168945</v>
          </cell>
          <cell r="P369">
            <v>190986.05261116568</v>
          </cell>
          <cell r="Q369">
            <v>177182.25309301386</v>
          </cell>
          <cell r="R369">
            <v>174270.87633070914</v>
          </cell>
          <cell r="S369">
            <v>2290349.8616635203</v>
          </cell>
        </row>
        <row r="370">
          <cell r="G370">
            <v>0.22866868330137199</v>
          </cell>
          <cell r="H370">
            <v>0.21440361308053271</v>
          </cell>
          <cell r="I370">
            <v>0.19617795226270587</v>
          </cell>
          <cell r="J370">
            <v>0.18672387744805757</v>
          </cell>
          <cell r="K370">
            <v>0.19499670261639346</v>
          </cell>
          <cell r="L370">
            <v>0.17227336400249088</v>
          </cell>
          <cell r="M370">
            <v>0.17867666760004414</v>
          </cell>
          <cell r="N370">
            <v>0.19140197725947924</v>
          </cell>
          <cell r="O370">
            <v>0.2531443497339369</v>
          </cell>
          <cell r="P370">
            <v>0.2078222413827675</v>
          </cell>
          <cell r="Q370">
            <v>0.2685746914337489</v>
          </cell>
          <cell r="R370">
            <v>0.28803711070672927</v>
          </cell>
          <cell r="S370">
            <v>0.20821362378759276</v>
          </cell>
        </row>
        <row r="371"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 t="str">
            <v>Greenville</v>
          </cell>
        </row>
        <row r="372">
          <cell r="G372" t="str">
            <v>January</v>
          </cell>
          <cell r="H372" t="str">
            <v>February</v>
          </cell>
          <cell r="I372" t="str">
            <v>March</v>
          </cell>
          <cell r="J372" t="str">
            <v>April</v>
          </cell>
          <cell r="K372" t="str">
            <v>May</v>
          </cell>
          <cell r="L372" t="str">
            <v>June</v>
          </cell>
          <cell r="M372" t="str">
            <v>July</v>
          </cell>
          <cell r="N372" t="str">
            <v>August</v>
          </cell>
          <cell r="O372" t="str">
            <v>September</v>
          </cell>
          <cell r="P372" t="str">
            <v>October</v>
          </cell>
          <cell r="Q372" t="str">
            <v>November</v>
          </cell>
          <cell r="R372" t="str">
            <v>December</v>
          </cell>
          <cell r="S372" t="str">
            <v>Total</v>
          </cell>
        </row>
        <row r="373"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</row>
        <row r="374">
          <cell r="G374">
            <v>2679.6451366070883</v>
          </cell>
          <cell r="H374">
            <v>2916.8286587770522</v>
          </cell>
          <cell r="I374">
            <v>3288.7464864219187</v>
          </cell>
          <cell r="J374">
            <v>3521.6741087539767</v>
          </cell>
          <cell r="K374">
            <v>3316.1514253978571</v>
          </cell>
          <cell r="L374">
            <v>3949.2017082182624</v>
          </cell>
          <cell r="M374">
            <v>3747.6022776777313</v>
          </cell>
          <cell r="N374">
            <v>3402.4317740422562</v>
          </cell>
          <cell r="O374">
            <v>2351.5575364705355</v>
          </cell>
          <cell r="P374">
            <v>3041.0133499367148</v>
          </cell>
          <cell r="Q374">
            <v>2183.0507552010586</v>
          </cell>
          <cell r="R374">
            <v>2002.0967824955446</v>
          </cell>
          <cell r="S374">
            <v>36400</v>
          </cell>
        </row>
        <row r="375"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</row>
        <row r="376">
          <cell r="G376">
            <v>279.74317360183886</v>
          </cell>
          <cell r="H376">
            <v>304.50409075145052</v>
          </cell>
          <cell r="I376">
            <v>343.33067715393656</v>
          </cell>
          <cell r="J376">
            <v>367.64729706772283</v>
          </cell>
          <cell r="K376">
            <v>346.1916323217543</v>
          </cell>
          <cell r="L376">
            <v>412.27929920959883</v>
          </cell>
          <cell r="M376">
            <v>391.23320481251039</v>
          </cell>
          <cell r="N376">
            <v>355.19892146594981</v>
          </cell>
          <cell r="O376">
            <v>245.49227029088007</v>
          </cell>
          <cell r="P376">
            <v>317.468426641745</v>
          </cell>
          <cell r="Q376">
            <v>227.90090301549509</v>
          </cell>
          <cell r="R376">
            <v>209.01010366711731</v>
          </cell>
          <cell r="S376">
            <v>3800</v>
          </cell>
        </row>
        <row r="377">
          <cell r="G377">
            <v>772.97455863666005</v>
          </cell>
          <cell r="H377">
            <v>841.39288233953437</v>
          </cell>
          <cell r="I377">
            <v>948.67687108324583</v>
          </cell>
          <cell r="J377">
            <v>1015.8675313713394</v>
          </cell>
          <cell r="K377">
            <v>956.58214194168954</v>
          </cell>
          <cell r="L377">
            <v>1139.1928004475758</v>
          </cell>
          <cell r="M377">
            <v>1081.0391185608839</v>
          </cell>
          <cell r="N377">
            <v>981.47070405065085</v>
          </cell>
          <cell r="O377">
            <v>678.33390475111605</v>
          </cell>
          <cell r="P377">
            <v>877.21538940482162</v>
          </cell>
          <cell r="Q377">
            <v>629.72617938492067</v>
          </cell>
          <cell r="R377">
            <v>577.52791802756099</v>
          </cell>
          <cell r="S377">
            <v>10500</v>
          </cell>
        </row>
        <row r="378">
          <cell r="G378">
            <v>544.76302227726524</v>
          </cell>
          <cell r="H378">
            <v>592.98165041071945</v>
          </cell>
          <cell r="I378">
            <v>668.59131866819234</v>
          </cell>
          <cell r="J378">
            <v>715.94473639503917</v>
          </cell>
          <cell r="K378">
            <v>674.16265241604788</v>
          </cell>
          <cell r="L378">
            <v>802.85968793448194</v>
          </cell>
          <cell r="M378">
            <v>761.87518831909927</v>
          </cell>
          <cell r="N378">
            <v>691.70316285474439</v>
          </cell>
          <cell r="O378">
            <v>478.06389477697701</v>
          </cell>
          <cell r="P378">
            <v>618.22798872339808</v>
          </cell>
          <cell r="Q378">
            <v>443.80702166175359</v>
          </cell>
          <cell r="R378">
            <v>407.01967556228107</v>
          </cell>
          <cell r="S378">
            <v>7400</v>
          </cell>
        </row>
        <row r="379">
          <cell r="G379">
            <v>4277.1258911228524</v>
          </cell>
          <cell r="H379">
            <v>4655.7072822787568</v>
          </cell>
          <cell r="I379">
            <v>5249.3453533272932</v>
          </cell>
          <cell r="J379">
            <v>5621.1336735880786</v>
          </cell>
          <cell r="K379">
            <v>5293.0878520773495</v>
          </cell>
          <cell r="L379">
            <v>6303.5334958099193</v>
          </cell>
          <cell r="M379">
            <v>5981.7497893702248</v>
          </cell>
          <cell r="N379">
            <v>5430.8045624136012</v>
          </cell>
          <cell r="O379">
            <v>3753.4476062895087</v>
          </cell>
          <cell r="P379">
            <v>4853.9251547066797</v>
          </cell>
          <cell r="Q379">
            <v>3484.4848592632279</v>
          </cell>
          <cell r="R379">
            <v>3195.6544797525039</v>
          </cell>
          <cell r="S379">
            <v>58100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</row>
        <row r="381">
          <cell r="G381">
            <v>4277.1258911228524</v>
          </cell>
          <cell r="H381">
            <v>4655.7072822787568</v>
          </cell>
          <cell r="I381">
            <v>5249.3453533272932</v>
          </cell>
          <cell r="J381">
            <v>5621.1336735880786</v>
          </cell>
          <cell r="K381">
            <v>5293.0878520773495</v>
          </cell>
          <cell r="L381">
            <v>6303.5334958099193</v>
          </cell>
          <cell r="M381">
            <v>5981.7497893702248</v>
          </cell>
          <cell r="N381">
            <v>5430.8045624136012</v>
          </cell>
          <cell r="O381">
            <v>3753.4476062895087</v>
          </cell>
          <cell r="P381">
            <v>4853.9251547066797</v>
          </cell>
          <cell r="Q381">
            <v>3484.4848592632279</v>
          </cell>
          <cell r="R381">
            <v>3195.6544797525039</v>
          </cell>
          <cell r="S381">
            <v>58100</v>
          </cell>
        </row>
        <row r="382"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</row>
        <row r="383"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</row>
        <row r="384"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</row>
        <row r="385"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</row>
        <row r="386"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</row>
        <row r="387"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</row>
        <row r="388"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</row>
        <row r="389"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</row>
        <row r="390"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</row>
        <row r="391"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</row>
        <row r="392"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</row>
        <row r="393"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</row>
        <row r="394"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</row>
        <row r="395"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</row>
        <row r="396"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</row>
        <row r="397"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</row>
        <row r="398"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</row>
        <row r="399"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</row>
        <row r="400"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</row>
        <row r="401"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</row>
        <row r="404"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 t="str">
            <v>Columbia</v>
          </cell>
        </row>
        <row r="405"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</row>
        <row r="406"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</row>
        <row r="408">
          <cell r="G408" t="str">
            <v>January</v>
          </cell>
          <cell r="H408" t="str">
            <v>February</v>
          </cell>
          <cell r="I408" t="str">
            <v>March</v>
          </cell>
          <cell r="J408" t="str">
            <v>April</v>
          </cell>
          <cell r="K408" t="str">
            <v>May</v>
          </cell>
          <cell r="L408" t="str">
            <v>June</v>
          </cell>
          <cell r="M408" t="str">
            <v>July</v>
          </cell>
          <cell r="N408" t="str">
            <v>August</v>
          </cell>
          <cell r="O408" t="str">
            <v>September</v>
          </cell>
          <cell r="P408" t="str">
            <v>October</v>
          </cell>
          <cell r="Q408" t="str">
            <v>November</v>
          </cell>
          <cell r="R408" t="str">
            <v>December</v>
          </cell>
          <cell r="S408" t="str">
            <v>Total</v>
          </cell>
        </row>
        <row r="410">
          <cell r="G410">
            <v>850145.45960758487</v>
          </cell>
          <cell r="H410">
            <v>788321.67206245719</v>
          </cell>
          <cell r="I410">
            <v>985181.97654475877</v>
          </cell>
          <cell r="J410">
            <v>917816.49192208343</v>
          </cell>
          <cell r="K410">
            <v>1227913.4108973476</v>
          </cell>
          <cell r="L410">
            <v>1413585.1479819762</v>
          </cell>
          <cell r="M410">
            <v>988519.85675878881</v>
          </cell>
          <cell r="N410">
            <v>960744.01684261113</v>
          </cell>
          <cell r="O410">
            <v>906032.46382865531</v>
          </cell>
          <cell r="P410">
            <v>1007772.8004573581</v>
          </cell>
          <cell r="Q410">
            <v>713113.46508451982</v>
          </cell>
          <cell r="R410">
            <v>690853.23801185808</v>
          </cell>
          <cell r="S410">
            <v>11450000</v>
          </cell>
        </row>
        <row r="411">
          <cell r="G411">
            <v>616893.75992573088</v>
          </cell>
          <cell r="H411">
            <v>572032.36788916378</v>
          </cell>
          <cell r="I411">
            <v>714880.73817660508</v>
          </cell>
          <cell r="J411">
            <v>665998.10682398512</v>
          </cell>
          <cell r="K411">
            <v>891014.72265856876</v>
          </cell>
          <cell r="L411">
            <v>1025744.2971186244</v>
          </cell>
          <cell r="M411">
            <v>717302.81483671593</v>
          </cell>
          <cell r="N411">
            <v>697147.74357526936</v>
          </cell>
          <cell r="O411">
            <v>657447.22495374526</v>
          </cell>
          <cell r="P411">
            <v>731273.38974672137</v>
          </cell>
          <cell r="Q411">
            <v>517458.79691307707</v>
          </cell>
          <cell r="R411">
            <v>501306.03738179232</v>
          </cell>
          <cell r="S411">
            <v>8308500</v>
          </cell>
        </row>
        <row r="412">
          <cell r="G412">
            <v>233251.69968185399</v>
          </cell>
          <cell r="H412">
            <v>216289.30417329341</v>
          </cell>
          <cell r="I412">
            <v>270301.23836815369</v>
          </cell>
          <cell r="J412">
            <v>251818.38509809831</v>
          </cell>
          <cell r="K412">
            <v>336898.68823877885</v>
          </cell>
          <cell r="L412">
            <v>387840.85086335172</v>
          </cell>
          <cell r="M412">
            <v>271217.04192207288</v>
          </cell>
          <cell r="N412">
            <v>263596.27326734178</v>
          </cell>
          <cell r="O412">
            <v>248585.23887491005</v>
          </cell>
          <cell r="P412">
            <v>276499.41071063676</v>
          </cell>
          <cell r="Q412">
            <v>195654.66817144275</v>
          </cell>
          <cell r="R412">
            <v>189547.20063006575</v>
          </cell>
          <cell r="S412">
            <v>3141500</v>
          </cell>
        </row>
        <row r="413">
          <cell r="G413">
            <v>0.27436681222707426</v>
          </cell>
          <cell r="H413">
            <v>0.27436681222707426</v>
          </cell>
          <cell r="I413">
            <v>0.27436681222707426</v>
          </cell>
          <cell r="J413">
            <v>0.27436681222707426</v>
          </cell>
          <cell r="K413">
            <v>0.27436681222707426</v>
          </cell>
          <cell r="L413">
            <v>0.27436681222707415</v>
          </cell>
          <cell r="M413">
            <v>0.27436681222707421</v>
          </cell>
          <cell r="N413">
            <v>0.27436681222707426</v>
          </cell>
          <cell r="O413">
            <v>0.27436681222707415</v>
          </cell>
          <cell r="P413">
            <v>0.27436681222707426</v>
          </cell>
          <cell r="Q413">
            <v>0.27436681222707432</v>
          </cell>
          <cell r="R413">
            <v>0.27436681222707432</v>
          </cell>
          <cell r="S413">
            <v>0.27436681222707421</v>
          </cell>
        </row>
        <row r="414"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</row>
        <row r="415"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</row>
        <row r="416">
          <cell r="G416">
            <v>25905.305751710599</v>
          </cell>
          <cell r="H416">
            <v>24021.435055248148</v>
          </cell>
          <cell r="I416">
            <v>30020.086604058197</v>
          </cell>
          <cell r="J416">
            <v>27967.351443809162</v>
          </cell>
          <cell r="K416">
            <v>37416.505594941882</v>
          </cell>
          <cell r="L416">
            <v>43074.223417546855</v>
          </cell>
          <cell r="M416">
            <v>30121.797207261257</v>
          </cell>
          <cell r="N416">
            <v>29275.4224870207</v>
          </cell>
          <cell r="O416">
            <v>27608.273068106362</v>
          </cell>
          <cell r="P416">
            <v>30708.465509132948</v>
          </cell>
          <cell r="Q416">
            <v>21729.719473186808</v>
          </cell>
          <cell r="R416">
            <v>21051.414387977053</v>
          </cell>
          <cell r="S416">
            <v>348900</v>
          </cell>
        </row>
        <row r="417">
          <cell r="G417">
            <v>8939.5208154369611</v>
          </cell>
          <cell r="H417">
            <v>8289.4261411633051</v>
          </cell>
          <cell r="I417">
            <v>10359.468120173709</v>
          </cell>
          <cell r="J417">
            <v>9651.1009281588504</v>
          </cell>
          <cell r="K417">
            <v>12911.858049959883</v>
          </cell>
          <cell r="L417">
            <v>14864.249066989514</v>
          </cell>
          <cell r="M417">
            <v>10394.566878057482</v>
          </cell>
          <cell r="N417">
            <v>10102.496037366845</v>
          </cell>
          <cell r="O417">
            <v>9527.1885279449871</v>
          </cell>
          <cell r="P417">
            <v>10597.017045857285</v>
          </cell>
          <cell r="Q417">
            <v>7498.5904974826362</v>
          </cell>
          <cell r="R417">
            <v>7264.5178914085336</v>
          </cell>
          <cell r="S417">
            <v>120400</v>
          </cell>
        </row>
        <row r="418">
          <cell r="G418">
            <v>268096.52624900156</v>
          </cell>
          <cell r="H418">
            <v>248600.16536970486</v>
          </cell>
          <cell r="I418">
            <v>310680.79309238557</v>
          </cell>
          <cell r="J418">
            <v>289436.83747006633</v>
          </cell>
          <cell r="K418">
            <v>387227.05188368063</v>
          </cell>
          <cell r="L418">
            <v>445779.32334788807</v>
          </cell>
          <cell r="M418">
            <v>311733.40600739163</v>
          </cell>
          <cell r="N418">
            <v>302974.1917917293</v>
          </cell>
          <cell r="O418">
            <v>285720.7004709614</v>
          </cell>
          <cell r="P418">
            <v>317804.89326562698</v>
          </cell>
          <cell r="Q418">
            <v>224882.9781421122</v>
          </cell>
          <cell r="R418">
            <v>217863.13290945135</v>
          </cell>
          <cell r="S418">
            <v>3610800</v>
          </cell>
        </row>
        <row r="419">
          <cell r="G419">
            <v>0.31535371179039307</v>
          </cell>
          <cell r="H419">
            <v>0.31535371179039307</v>
          </cell>
          <cell r="I419">
            <v>0.31535371179039301</v>
          </cell>
          <cell r="J419">
            <v>0.31535371179039307</v>
          </cell>
          <cell r="K419">
            <v>0.31535371179039307</v>
          </cell>
          <cell r="L419">
            <v>0.31535371179039295</v>
          </cell>
          <cell r="M419">
            <v>0.31535371179039295</v>
          </cell>
          <cell r="N419">
            <v>0.31535371179039301</v>
          </cell>
          <cell r="O419">
            <v>0.31535371179039295</v>
          </cell>
          <cell r="P419">
            <v>0.31535371179039301</v>
          </cell>
          <cell r="Q419">
            <v>0.31535371179039307</v>
          </cell>
          <cell r="R419">
            <v>0.31535371179039312</v>
          </cell>
          <cell r="S419">
            <v>0.31535371179039301</v>
          </cell>
        </row>
        <row r="420"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G421">
            <v>7636.3809371601174</v>
          </cell>
          <cell r="H421">
            <v>7083.4764965818586</v>
          </cell>
          <cell r="I421">
            <v>8844.0437611222696</v>
          </cell>
          <cell r="J421">
            <v>8241.5786410033197</v>
          </cell>
          <cell r="K421">
            <v>11014.847156555028</v>
          </cell>
          <cell r="L421">
            <v>12675.352473364283</v>
          </cell>
          <cell r="M421">
            <v>8873.8951963988329</v>
          </cell>
          <cell r="N421">
            <v>8625.4894315589554</v>
          </cell>
          <cell r="O421">
            <v>8136.1913504559798</v>
          </cell>
          <cell r="P421">
            <v>9046.0787278166063</v>
          </cell>
          <cell r="Q421">
            <v>6410.87209531192</v>
          </cell>
          <cell r="R421">
            <v>6211.7937326708234</v>
          </cell>
          <cell r="S421">
            <v>102800</v>
          </cell>
        </row>
        <row r="422">
          <cell r="G422">
            <v>87251.169603199742</v>
          </cell>
          <cell r="H422">
            <v>85810.59436153686</v>
          </cell>
          <cell r="I422">
            <v>90397.697351569877</v>
          </cell>
          <cell r="J422">
            <v>88827.993308134959</v>
          </cell>
          <cell r="K422">
            <v>96053.657760763817</v>
          </cell>
          <cell r="L422">
            <v>100380.0524729192</v>
          </cell>
          <cell r="M422">
            <v>90475.474333325605</v>
          </cell>
          <cell r="N422">
            <v>89828.260875715452</v>
          </cell>
          <cell r="O422">
            <v>88553.4100159667</v>
          </cell>
          <cell r="P422">
            <v>90924.093143699254</v>
          </cell>
          <cell r="Q422">
            <v>84058.144612915567</v>
          </cell>
          <cell r="R422">
            <v>83539.452160253029</v>
          </cell>
          <cell r="S422">
            <v>1076100</v>
          </cell>
        </row>
        <row r="423">
          <cell r="G423">
            <v>43892.319179464939</v>
          </cell>
          <cell r="H423">
            <v>43778.390627744222</v>
          </cell>
          <cell r="I423">
            <v>44141.16376526183</v>
          </cell>
          <cell r="J423">
            <v>44017.023003206072</v>
          </cell>
          <cell r="K423">
            <v>44588.467980531663</v>
          </cell>
          <cell r="L423">
            <v>44930.622884678887</v>
          </cell>
          <cell r="M423">
            <v>44147.31479342917</v>
          </cell>
          <cell r="N423">
            <v>44096.129621181892</v>
          </cell>
          <cell r="O423">
            <v>43995.307457985866</v>
          </cell>
          <cell r="P423">
            <v>44182.794017188105</v>
          </cell>
          <cell r="Q423">
            <v>43639.797338029421</v>
          </cell>
          <cell r="R423">
            <v>43598.776308227403</v>
          </cell>
          <cell r="S423">
            <v>529008.10697692947</v>
          </cell>
        </row>
        <row r="424">
          <cell r="G424">
            <v>22034.333333333332</v>
          </cell>
          <cell r="H424">
            <v>22034.333333333332</v>
          </cell>
          <cell r="I424">
            <v>22034.333333333332</v>
          </cell>
          <cell r="J424">
            <v>22034.333333333332</v>
          </cell>
          <cell r="K424">
            <v>22034.333333333332</v>
          </cell>
          <cell r="L424">
            <v>22034.333333333332</v>
          </cell>
          <cell r="M424">
            <v>22034.333333333332</v>
          </cell>
          <cell r="N424">
            <v>22034.333333333332</v>
          </cell>
          <cell r="O424">
            <v>22034.333333333332</v>
          </cell>
          <cell r="P424">
            <v>22034.333333333332</v>
          </cell>
          <cell r="Q424">
            <v>22034.333333333332</v>
          </cell>
          <cell r="R424">
            <v>22034.333333333332</v>
          </cell>
          <cell r="S424">
            <v>264412</v>
          </cell>
        </row>
        <row r="425"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</row>
        <row r="426">
          <cell r="G426">
            <v>160814.20305315815</v>
          </cell>
          <cell r="H426">
            <v>158706.79481919628</v>
          </cell>
          <cell r="I426">
            <v>165417.23821128733</v>
          </cell>
          <cell r="J426">
            <v>163120.92828567768</v>
          </cell>
          <cell r="K426">
            <v>173691.30623118384</v>
          </cell>
          <cell r="L426">
            <v>180020.36116429573</v>
          </cell>
          <cell r="M426">
            <v>165531.01765648695</v>
          </cell>
          <cell r="N426">
            <v>164584.21326178964</v>
          </cell>
          <cell r="O426">
            <v>162719.24215774189</v>
          </cell>
          <cell r="P426">
            <v>166187.29922203731</v>
          </cell>
          <cell r="Q426">
            <v>156143.14737959026</v>
          </cell>
          <cell r="R426">
            <v>155384.35553448458</v>
          </cell>
          <cell r="S426">
            <v>1972320.1069769296</v>
          </cell>
        </row>
        <row r="427">
          <cell r="G427">
            <v>0.1891608091718654</v>
          </cell>
          <cell r="H427">
            <v>0.20132237948498546</v>
          </cell>
          <cell r="I427">
            <v>0.16790526232670286</v>
          </cell>
          <cell r="J427">
            <v>0.17772717065049815</v>
          </cell>
          <cell r="K427">
            <v>0.1414524059186322</v>
          </cell>
          <cell r="L427">
            <v>0.12735020696934421</v>
          </cell>
          <cell r="M427">
            <v>0.16745340675223136</v>
          </cell>
          <cell r="N427">
            <v>0.17130912123988984</v>
          </cell>
          <cell r="O427">
            <v>0.17959537726731456</v>
          </cell>
          <cell r="P427">
            <v>0.16490552150903104</v>
          </cell>
          <cell r="Q427">
            <v>0.21895975188336098</v>
          </cell>
          <cell r="R427">
            <v>0.22491659152043739</v>
          </cell>
          <cell r="S427">
            <v>0.17225503117702443</v>
          </cell>
        </row>
        <row r="428">
          <cell r="G428">
            <v>107282.3231958434</v>
          </cell>
          <cell r="H428">
            <v>89893.370550508582</v>
          </cell>
          <cell r="I428">
            <v>145263.55488109824</v>
          </cell>
          <cell r="J428">
            <v>126315.90918438864</v>
          </cell>
          <cell r="K428">
            <v>213535.74565249679</v>
          </cell>
          <cell r="L428">
            <v>265758.96218359238</v>
          </cell>
          <cell r="M428">
            <v>146202.38835090469</v>
          </cell>
          <cell r="N428">
            <v>138389.97852993966</v>
          </cell>
          <cell r="O428">
            <v>123001.45831321951</v>
          </cell>
          <cell r="P428">
            <v>151617.59404358966</v>
          </cell>
          <cell r="Q428">
            <v>68739.830762521946</v>
          </cell>
          <cell r="R428">
            <v>62478.777374966769</v>
          </cell>
          <cell r="S428">
            <v>1638479.8930230704</v>
          </cell>
        </row>
        <row r="429">
          <cell r="G429">
            <v>0.12619290261852767</v>
          </cell>
          <cell r="H429">
            <v>0.11403133230540756</v>
          </cell>
          <cell r="I429">
            <v>0.14744844946369015</v>
          </cell>
          <cell r="J429">
            <v>0.13762654113989492</v>
          </cell>
          <cell r="K429">
            <v>0.17390130587176084</v>
          </cell>
          <cell r="L429">
            <v>0.18800350482104874</v>
          </cell>
          <cell r="M429">
            <v>0.14790030503816162</v>
          </cell>
          <cell r="N429">
            <v>0.1440445905505032</v>
          </cell>
          <cell r="O429">
            <v>0.13575833452307839</v>
          </cell>
          <cell r="P429">
            <v>0.150448190281362</v>
          </cell>
          <cell r="Q429">
            <v>9.6393959907032103E-2</v>
          </cell>
          <cell r="R429">
            <v>9.0437120269955748E-2</v>
          </cell>
          <cell r="S429">
            <v>0.14309868061336858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</row>
        <row r="432">
          <cell r="G432">
            <v>41.666666666666664</v>
          </cell>
          <cell r="H432">
            <v>41.666666666666664</v>
          </cell>
          <cell r="I432">
            <v>41.666666666666664</v>
          </cell>
          <cell r="J432">
            <v>41.666666666666664</v>
          </cell>
          <cell r="K432">
            <v>41.666666666666664</v>
          </cell>
          <cell r="L432">
            <v>41.666666666666664</v>
          </cell>
          <cell r="M432">
            <v>41.666666666666664</v>
          </cell>
          <cell r="N432">
            <v>41.666666666666664</v>
          </cell>
          <cell r="O432">
            <v>41.666666666666664</v>
          </cell>
          <cell r="P432">
            <v>41.666666666666664</v>
          </cell>
          <cell r="Q432">
            <v>41.666666666666664</v>
          </cell>
          <cell r="R432">
            <v>41.666666666666664</v>
          </cell>
          <cell r="S432">
            <v>500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</row>
        <row r="435">
          <cell r="G435">
            <v>41.666666666666664</v>
          </cell>
          <cell r="H435">
            <v>41.666666666666664</v>
          </cell>
          <cell r="I435">
            <v>41.666666666666664</v>
          </cell>
          <cell r="J435">
            <v>41.666666666666664</v>
          </cell>
          <cell r="K435">
            <v>41.666666666666664</v>
          </cell>
          <cell r="L435">
            <v>41.666666666666664</v>
          </cell>
          <cell r="M435">
            <v>41.666666666666664</v>
          </cell>
          <cell r="N435">
            <v>41.666666666666664</v>
          </cell>
          <cell r="O435">
            <v>41.666666666666664</v>
          </cell>
          <cell r="P435">
            <v>41.666666666666664</v>
          </cell>
          <cell r="Q435">
            <v>41.666666666666664</v>
          </cell>
          <cell r="R435">
            <v>41.666666666666664</v>
          </cell>
          <cell r="S435">
            <v>500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</row>
        <row r="437">
          <cell r="G437">
            <v>107240.65652917673</v>
          </cell>
          <cell r="H437">
            <v>89851.70388384191</v>
          </cell>
          <cell r="I437">
            <v>145221.88821443159</v>
          </cell>
          <cell r="J437">
            <v>126274.24251772197</v>
          </cell>
          <cell r="K437">
            <v>213494.07898583013</v>
          </cell>
          <cell r="L437">
            <v>265717.29551692569</v>
          </cell>
          <cell r="M437">
            <v>146160.72168423803</v>
          </cell>
          <cell r="N437">
            <v>138348.311863273</v>
          </cell>
          <cell r="O437">
            <v>122959.79164655284</v>
          </cell>
          <cell r="P437">
            <v>151575.92737692301</v>
          </cell>
          <cell r="Q437">
            <v>68698.164095855274</v>
          </cell>
          <cell r="R437">
            <v>62437.110708300104</v>
          </cell>
          <cell r="S437">
            <v>1637979.8930230704</v>
          </cell>
        </row>
        <row r="438"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</row>
        <row r="439"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</row>
        <row r="440"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</row>
        <row r="441">
          <cell r="G441">
            <v>107240.65652917673</v>
          </cell>
          <cell r="H441">
            <v>89851.70388384191</v>
          </cell>
          <cell r="I441">
            <v>145221.88821443159</v>
          </cell>
          <cell r="J441">
            <v>126274.24251772197</v>
          </cell>
          <cell r="K441">
            <v>213494.07898583013</v>
          </cell>
          <cell r="L441">
            <v>265717.29551692569</v>
          </cell>
          <cell r="M441">
            <v>146160.72168423803</v>
          </cell>
          <cell r="N441">
            <v>138348.311863273</v>
          </cell>
          <cell r="O441">
            <v>122959.79164655284</v>
          </cell>
          <cell r="P441">
            <v>151575.92737692301</v>
          </cell>
          <cell r="Q441">
            <v>68698.164095855274</v>
          </cell>
          <cell r="R441">
            <v>62437.110708300104</v>
          </cell>
          <cell r="S441">
            <v>1637979.8930230704</v>
          </cell>
        </row>
        <row r="442"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G443">
            <v>32200.323487999336</v>
          </cell>
          <cell r="H443">
            <v>32200.323487999336</v>
          </cell>
          <cell r="I443">
            <v>32200.323487999336</v>
          </cell>
          <cell r="J443">
            <v>32200.323487999336</v>
          </cell>
          <cell r="K443">
            <v>32200.323487999336</v>
          </cell>
          <cell r="L443">
            <v>32200.323487999336</v>
          </cell>
          <cell r="M443">
            <v>32200.323487999336</v>
          </cell>
          <cell r="N443">
            <v>32200.323487999336</v>
          </cell>
          <cell r="O443">
            <v>32200.323487999336</v>
          </cell>
          <cell r="P443">
            <v>32200.323487999336</v>
          </cell>
          <cell r="Q443">
            <v>32200.323487999336</v>
          </cell>
          <cell r="R443">
            <v>32200.323487999336</v>
          </cell>
          <cell r="S443">
            <v>386403.88185599202</v>
          </cell>
        </row>
        <row r="444">
          <cell r="G444">
            <v>26074.5</v>
          </cell>
          <cell r="H444">
            <v>26074.5</v>
          </cell>
          <cell r="I444">
            <v>26074.5</v>
          </cell>
          <cell r="J444">
            <v>26074.5</v>
          </cell>
          <cell r="K444">
            <v>26074.5</v>
          </cell>
          <cell r="L444">
            <v>26074.5</v>
          </cell>
          <cell r="M444">
            <v>26074.5</v>
          </cell>
          <cell r="N444">
            <v>26074.5</v>
          </cell>
          <cell r="O444">
            <v>26074.5</v>
          </cell>
          <cell r="P444">
            <v>26074.5</v>
          </cell>
          <cell r="Q444">
            <v>26074.5</v>
          </cell>
          <cell r="R444">
            <v>26074.5</v>
          </cell>
          <cell r="S444">
            <v>312894</v>
          </cell>
        </row>
        <row r="445"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</row>
        <row r="446">
          <cell r="G446">
            <v>48965.833041177393</v>
          </cell>
          <cell r="H446">
            <v>31576.880395842571</v>
          </cell>
          <cell r="I446">
            <v>86947.064726432247</v>
          </cell>
          <cell r="J446">
            <v>67999.419029722631</v>
          </cell>
          <cell r="K446">
            <v>155219.2554978308</v>
          </cell>
          <cell r="L446">
            <v>207442.47202892636</v>
          </cell>
          <cell r="M446">
            <v>87885.89819623869</v>
          </cell>
          <cell r="N446">
            <v>80073.488375273664</v>
          </cell>
          <cell r="O446">
            <v>64684.9681585535</v>
          </cell>
          <cell r="P446">
            <v>93301.103888923666</v>
          </cell>
          <cell r="Q446">
            <v>10423.340607855935</v>
          </cell>
          <cell r="R446">
            <v>4162.2872203007646</v>
          </cell>
          <cell r="S446">
            <v>938682.0111670784</v>
          </cell>
        </row>
        <row r="447"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</row>
        <row r="448">
          <cell r="G448">
            <v>107524.41932469368</v>
          </cell>
          <cell r="H448">
            <v>90135.466679358855</v>
          </cell>
          <cell r="I448">
            <v>145505.65100994852</v>
          </cell>
          <cell r="J448">
            <v>126558.00531323891</v>
          </cell>
          <cell r="K448">
            <v>213777.84178134706</v>
          </cell>
          <cell r="L448">
            <v>266001.05831244262</v>
          </cell>
          <cell r="M448">
            <v>146444.48447975496</v>
          </cell>
          <cell r="N448">
            <v>138632.07465878993</v>
          </cell>
          <cell r="O448">
            <v>123243.55444206978</v>
          </cell>
          <cell r="P448">
            <v>151859.69017243994</v>
          </cell>
          <cell r="Q448">
            <v>68981.926891372219</v>
          </cell>
          <cell r="R448">
            <v>62720.873503817049</v>
          </cell>
          <cell r="S448">
            <v>1641385.0465692738</v>
          </cell>
        </row>
        <row r="449">
          <cell r="G449">
            <v>0.12647767286121298</v>
          </cell>
          <cell r="H449">
            <v>0.11433843553170463</v>
          </cell>
          <cell r="I449">
            <v>0.14769418693617148</v>
          </cell>
          <cell r="J449">
            <v>0.13789031514154015</v>
          </cell>
          <cell r="K449">
            <v>0.1740984664587385</v>
          </cell>
          <cell r="L449">
            <v>0.18817476873761993</v>
          </cell>
          <cell r="M449">
            <v>0.148145212742539</v>
          </cell>
          <cell r="N449">
            <v>0.14429657872280105</v>
          </cell>
          <cell r="O449">
            <v>0.13602553921884308</v>
          </cell>
          <cell r="P449">
            <v>0.15068841915908165</v>
          </cell>
          <cell r="Q449">
            <v>9.6733451643906801E-2</v>
          </cell>
          <cell r="R449">
            <v>9.0787550890425853E-2</v>
          </cell>
          <cell r="S449">
            <v>0.14335240581391037</v>
          </cell>
        </row>
        <row r="450"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 t="str">
            <v>Columbia</v>
          </cell>
        </row>
        <row r="451">
          <cell r="G451" t="str">
            <v>January</v>
          </cell>
          <cell r="H451" t="str">
            <v>February</v>
          </cell>
          <cell r="I451" t="str">
            <v>March</v>
          </cell>
          <cell r="J451" t="str">
            <v>April</v>
          </cell>
          <cell r="K451" t="str">
            <v>May</v>
          </cell>
          <cell r="L451" t="str">
            <v>June</v>
          </cell>
          <cell r="M451" t="str">
            <v>July</v>
          </cell>
          <cell r="N451" t="str">
            <v>August</v>
          </cell>
          <cell r="O451" t="str">
            <v>September</v>
          </cell>
          <cell r="P451" t="str">
            <v>October</v>
          </cell>
          <cell r="Q451" t="str">
            <v>November</v>
          </cell>
          <cell r="R451" t="str">
            <v>December</v>
          </cell>
          <cell r="S451" t="str">
            <v>Total</v>
          </cell>
        </row>
        <row r="452"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</row>
        <row r="453"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</row>
        <row r="455"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</row>
        <row r="456">
          <cell r="G456">
            <v>7424.8511756120943</v>
          </cell>
          <cell r="H456">
            <v>6884.9054328598877</v>
          </cell>
          <cell r="I456">
            <v>8604.2094021376324</v>
          </cell>
          <cell r="J456">
            <v>8015.8645582714707</v>
          </cell>
          <cell r="K456">
            <v>10724.134592989936</v>
          </cell>
          <cell r="L456">
            <v>12345.721816436473</v>
          </cell>
          <cell r="M456">
            <v>8633.3611943999022</v>
          </cell>
          <cell r="N456">
            <v>8390.7774396734585</v>
          </cell>
          <cell r="O456">
            <v>7912.9472823463348</v>
          </cell>
          <cell r="P456">
            <v>8801.5091743000703</v>
          </cell>
          <cell r="Q456">
            <v>6228.065197244714</v>
          </cell>
          <cell r="R456">
            <v>6033.6527337280177</v>
          </cell>
          <cell r="S456">
            <v>100000</v>
          </cell>
        </row>
        <row r="457"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</row>
        <row r="458"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</row>
        <row r="459">
          <cell r="G459">
            <v>155.921874687854</v>
          </cell>
          <cell r="H459">
            <v>144.58301409005765</v>
          </cell>
          <cell r="I459">
            <v>180.68839744489026</v>
          </cell>
          <cell r="J459">
            <v>168.33315572370088</v>
          </cell>
          <cell r="K459">
            <v>225.20682645278865</v>
          </cell>
          <cell r="L459">
            <v>259.26015814516597</v>
          </cell>
          <cell r="M459">
            <v>181.30058508239796</v>
          </cell>
          <cell r="N459">
            <v>176.20632623314265</v>
          </cell>
          <cell r="O459">
            <v>166.17189292927301</v>
          </cell>
          <cell r="P459">
            <v>184.83169266030148</v>
          </cell>
          <cell r="Q459">
            <v>130.78936914213901</v>
          </cell>
          <cell r="R459">
            <v>126.70670740828837</v>
          </cell>
          <cell r="S459">
            <v>2100</v>
          </cell>
        </row>
        <row r="460"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</row>
        <row r="461"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</row>
        <row r="462">
          <cell r="G462">
            <v>22.274553526836286</v>
          </cell>
          <cell r="H462">
            <v>20.654716298579665</v>
          </cell>
          <cell r="I462">
            <v>25.812628206412896</v>
          </cell>
          <cell r="J462">
            <v>24.047593674814411</v>
          </cell>
          <cell r="K462">
            <v>32.172403778969809</v>
          </cell>
          <cell r="L462">
            <v>37.03716544930942</v>
          </cell>
          <cell r="M462">
            <v>25.900083583199706</v>
          </cell>
          <cell r="N462">
            <v>25.172332319020377</v>
          </cell>
          <cell r="O462">
            <v>23.738841847039005</v>
          </cell>
          <cell r="P462">
            <v>26.40452752290021</v>
          </cell>
          <cell r="Q462">
            <v>18.684195591734142</v>
          </cell>
          <cell r="R462">
            <v>18.100958201184053</v>
          </cell>
          <cell r="S462">
            <v>300</v>
          </cell>
        </row>
        <row r="463">
          <cell r="G463">
            <v>33.333333333333336</v>
          </cell>
          <cell r="H463">
            <v>33.333333333333336</v>
          </cell>
          <cell r="I463">
            <v>33.333333333333336</v>
          </cell>
          <cell r="J463">
            <v>33.333333333333336</v>
          </cell>
          <cell r="K463">
            <v>33.333333333333336</v>
          </cell>
          <cell r="L463">
            <v>33.333333333333336</v>
          </cell>
          <cell r="M463">
            <v>33.333333333333336</v>
          </cell>
          <cell r="N463">
            <v>33.333333333333336</v>
          </cell>
          <cell r="O463">
            <v>33.333333333333336</v>
          </cell>
          <cell r="P463">
            <v>33.333333333333336</v>
          </cell>
          <cell r="Q463">
            <v>33.333333333333336</v>
          </cell>
          <cell r="R463">
            <v>33.333333333333336</v>
          </cell>
          <cell r="S463">
            <v>400</v>
          </cell>
        </row>
        <row r="464">
          <cell r="G464">
            <v>7636.3809371601174</v>
          </cell>
          <cell r="H464">
            <v>7083.4764965818586</v>
          </cell>
          <cell r="I464">
            <v>8844.0437611222696</v>
          </cell>
          <cell r="J464">
            <v>8241.5786410033197</v>
          </cell>
          <cell r="K464">
            <v>11014.847156555028</v>
          </cell>
          <cell r="L464">
            <v>12675.352473364283</v>
          </cell>
          <cell r="M464">
            <v>8873.8951963988329</v>
          </cell>
          <cell r="N464">
            <v>8625.4894315589554</v>
          </cell>
          <cell r="O464">
            <v>8136.1913504559798</v>
          </cell>
          <cell r="P464">
            <v>9046.0787278166063</v>
          </cell>
          <cell r="Q464">
            <v>6410.87209531192</v>
          </cell>
          <cell r="R464">
            <v>6211.7937326708234</v>
          </cell>
          <cell r="S464">
            <v>102800</v>
          </cell>
        </row>
        <row r="465"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</row>
        <row r="466">
          <cell r="G466">
            <v>61225</v>
          </cell>
          <cell r="H466">
            <v>61225</v>
          </cell>
          <cell r="I466">
            <v>61225</v>
          </cell>
          <cell r="J466">
            <v>61225</v>
          </cell>
          <cell r="K466">
            <v>61225</v>
          </cell>
          <cell r="L466">
            <v>61225</v>
          </cell>
          <cell r="M466">
            <v>61225</v>
          </cell>
          <cell r="N466">
            <v>61225</v>
          </cell>
          <cell r="O466">
            <v>61225</v>
          </cell>
          <cell r="P466">
            <v>61225</v>
          </cell>
          <cell r="Q466">
            <v>61225</v>
          </cell>
          <cell r="R466">
            <v>61225</v>
          </cell>
          <cell r="S466">
            <v>734700</v>
          </cell>
        </row>
        <row r="467">
          <cell r="G467">
            <v>17931.015589103208</v>
          </cell>
          <cell r="H467">
            <v>16627.046620356628</v>
          </cell>
          <cell r="I467">
            <v>20779.165706162381</v>
          </cell>
          <cell r="J467">
            <v>19358.312908225602</v>
          </cell>
          <cell r="K467">
            <v>25898.785042070693</v>
          </cell>
          <cell r="L467">
            <v>29814.918186694085</v>
          </cell>
          <cell r="M467">
            <v>20849.567284475765</v>
          </cell>
          <cell r="N467">
            <v>20263.727516811403</v>
          </cell>
          <cell r="O467">
            <v>19109.767686866398</v>
          </cell>
          <cell r="P467">
            <v>21255.64465593467</v>
          </cell>
          <cell r="Q467">
            <v>15040.777451345984</v>
          </cell>
          <cell r="R467">
            <v>14571.271351953163</v>
          </cell>
          <cell r="S467">
            <v>241500</v>
          </cell>
        </row>
        <row r="468">
          <cell r="G468">
            <v>6200</v>
          </cell>
          <cell r="H468">
            <v>6200</v>
          </cell>
          <cell r="I468">
            <v>6200</v>
          </cell>
          <cell r="J468">
            <v>6200</v>
          </cell>
          <cell r="K468">
            <v>6200</v>
          </cell>
          <cell r="L468">
            <v>6200</v>
          </cell>
          <cell r="M468">
            <v>6200</v>
          </cell>
          <cell r="N468">
            <v>6200</v>
          </cell>
          <cell r="O468">
            <v>6200</v>
          </cell>
          <cell r="P468">
            <v>6200</v>
          </cell>
          <cell r="Q468">
            <v>6200</v>
          </cell>
          <cell r="R468">
            <v>6200</v>
          </cell>
          <cell r="S468">
            <v>74400</v>
          </cell>
        </row>
        <row r="469">
          <cell r="G469">
            <v>1878.4873474298599</v>
          </cell>
          <cell r="H469">
            <v>1741.8810745135515</v>
          </cell>
          <cell r="I469">
            <v>2176.8649787408208</v>
          </cell>
          <cell r="J469">
            <v>2028.0137332426821</v>
          </cell>
          <cell r="K469">
            <v>2713.2060520264536</v>
          </cell>
          <cell r="L469">
            <v>3123.4676195584279</v>
          </cell>
          <cell r="M469">
            <v>2184.2403821831754</v>
          </cell>
          <cell r="N469">
            <v>2122.8666922373855</v>
          </cell>
          <cell r="O469">
            <v>2001.9756624336226</v>
          </cell>
          <cell r="P469">
            <v>2226.7818210979181</v>
          </cell>
          <cell r="Q469">
            <v>1575.7004949029126</v>
          </cell>
          <cell r="R469">
            <v>1526.5141416331885</v>
          </cell>
          <cell r="S469">
            <v>25300</v>
          </cell>
        </row>
        <row r="470"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</row>
        <row r="471">
          <cell r="G471">
            <v>16.666666666666668</v>
          </cell>
          <cell r="H471">
            <v>16.666666666666668</v>
          </cell>
          <cell r="I471">
            <v>16.666666666666668</v>
          </cell>
          <cell r="J471">
            <v>16.666666666666668</v>
          </cell>
          <cell r="K471">
            <v>16.666666666666668</v>
          </cell>
          <cell r="L471">
            <v>16.666666666666668</v>
          </cell>
          <cell r="M471">
            <v>16.666666666666668</v>
          </cell>
          <cell r="N471">
            <v>16.666666666666668</v>
          </cell>
          <cell r="O471">
            <v>16.666666666666668</v>
          </cell>
          <cell r="P471">
            <v>16.666666666666668</v>
          </cell>
          <cell r="Q471">
            <v>16.666666666666668</v>
          </cell>
          <cell r="R471">
            <v>16.666666666666668</v>
          </cell>
          <cell r="S471">
            <v>200</v>
          </cell>
        </row>
        <row r="472">
          <cell r="G472">
            <v>87251.169603199742</v>
          </cell>
          <cell r="H472">
            <v>85810.59436153686</v>
          </cell>
          <cell r="I472">
            <v>90397.697351569877</v>
          </cell>
          <cell r="J472">
            <v>88827.993308134959</v>
          </cell>
          <cell r="K472">
            <v>96053.657760763817</v>
          </cell>
          <cell r="L472">
            <v>100380.0524729192</v>
          </cell>
          <cell r="M472">
            <v>90475.474333325605</v>
          </cell>
          <cell r="N472">
            <v>89828.260875715452</v>
          </cell>
          <cell r="O472">
            <v>88553.4100159667</v>
          </cell>
          <cell r="P472">
            <v>90924.093143699254</v>
          </cell>
          <cell r="Q472">
            <v>84058.144612915567</v>
          </cell>
          <cell r="R472">
            <v>83539.452160253029</v>
          </cell>
          <cell r="S472">
            <v>1076100</v>
          </cell>
        </row>
        <row r="473"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</row>
        <row r="474">
          <cell r="G474">
            <v>14508.333333333334</v>
          </cell>
          <cell r="H474">
            <v>14508.333333333334</v>
          </cell>
          <cell r="I474">
            <v>14508.333333333334</v>
          </cell>
          <cell r="J474">
            <v>14508.333333333334</v>
          </cell>
          <cell r="K474">
            <v>14508.333333333334</v>
          </cell>
          <cell r="L474">
            <v>14508.333333333334</v>
          </cell>
          <cell r="M474">
            <v>14508.333333333334</v>
          </cell>
          <cell r="N474">
            <v>14508.333333333334</v>
          </cell>
          <cell r="O474">
            <v>14508.333333333334</v>
          </cell>
          <cell r="P474">
            <v>14508.333333333334</v>
          </cell>
          <cell r="Q474">
            <v>14508.333333333334</v>
          </cell>
          <cell r="R474">
            <v>14508.333333333334</v>
          </cell>
          <cell r="S474">
            <v>174100</v>
          </cell>
        </row>
        <row r="475">
          <cell r="G475">
            <v>3635.1990049751184</v>
          </cell>
          <cell r="H475">
            <v>3635.1990049751184</v>
          </cell>
          <cell r="I475">
            <v>3635.1990049751184</v>
          </cell>
          <cell r="J475">
            <v>3635.1990049751184</v>
          </cell>
          <cell r="K475">
            <v>3635.1990049751184</v>
          </cell>
          <cell r="L475">
            <v>3635.1990049751184</v>
          </cell>
          <cell r="M475">
            <v>3635.1990049751184</v>
          </cell>
          <cell r="N475">
            <v>3635.1990049751184</v>
          </cell>
          <cell r="O475">
            <v>3635.1990049751184</v>
          </cell>
          <cell r="P475">
            <v>3635.1990049751184</v>
          </cell>
          <cell r="Q475">
            <v>3635.1990049751184</v>
          </cell>
          <cell r="R475">
            <v>3635.1990049751184</v>
          </cell>
          <cell r="S475">
            <v>43622.388059701421</v>
          </cell>
        </row>
        <row r="476">
          <cell r="G476">
            <v>1358.3333333333333</v>
          </cell>
          <cell r="H476">
            <v>1358.3333333333333</v>
          </cell>
          <cell r="I476">
            <v>1358.3333333333333</v>
          </cell>
          <cell r="J476">
            <v>1358.3333333333333</v>
          </cell>
          <cell r="K476">
            <v>1358.3333333333333</v>
          </cell>
          <cell r="L476">
            <v>1358.3333333333333</v>
          </cell>
          <cell r="M476">
            <v>1358.3333333333333</v>
          </cell>
          <cell r="N476">
            <v>1358.3333333333333</v>
          </cell>
          <cell r="O476">
            <v>1358.3333333333333</v>
          </cell>
          <cell r="P476">
            <v>1358.3333333333333</v>
          </cell>
          <cell r="Q476">
            <v>1358.3333333333333</v>
          </cell>
          <cell r="R476">
            <v>1358.3333333333333</v>
          </cell>
          <cell r="S476">
            <v>16300</v>
          </cell>
        </row>
        <row r="477">
          <cell r="G477">
            <v>916.66666666666663</v>
          </cell>
          <cell r="H477">
            <v>916.66666666666663</v>
          </cell>
          <cell r="I477">
            <v>916.66666666666663</v>
          </cell>
          <cell r="J477">
            <v>916.66666666666663</v>
          </cell>
          <cell r="K477">
            <v>916.66666666666663</v>
          </cell>
          <cell r="L477">
            <v>916.66666666666663</v>
          </cell>
          <cell r="M477">
            <v>916.66666666666663</v>
          </cell>
          <cell r="N477">
            <v>916.66666666666663</v>
          </cell>
          <cell r="O477">
            <v>916.66666666666663</v>
          </cell>
          <cell r="P477">
            <v>916.66666666666663</v>
          </cell>
          <cell r="Q477">
            <v>916.66666666666663</v>
          </cell>
          <cell r="R477">
            <v>916.66666666666663</v>
          </cell>
          <cell r="S477">
            <v>11000</v>
          </cell>
        </row>
        <row r="478">
          <cell r="G478">
            <v>283.76279551694302</v>
          </cell>
          <cell r="H478">
            <v>283.76279551694302</v>
          </cell>
          <cell r="I478">
            <v>283.76279551694302</v>
          </cell>
          <cell r="J478">
            <v>283.76279551694302</v>
          </cell>
          <cell r="K478">
            <v>283.76279551694302</v>
          </cell>
          <cell r="L478">
            <v>283.76279551694302</v>
          </cell>
          <cell r="M478">
            <v>283.76279551694302</v>
          </cell>
          <cell r="N478">
            <v>283.76279551694302</v>
          </cell>
          <cell r="O478">
            <v>283.76279551694302</v>
          </cell>
          <cell r="P478">
            <v>283.76279551694302</v>
          </cell>
          <cell r="Q478">
            <v>283.76279551694302</v>
          </cell>
          <cell r="R478">
            <v>283.76279551694302</v>
          </cell>
          <cell r="S478">
            <v>3405.1535462033162</v>
          </cell>
        </row>
        <row r="479">
          <cell r="G479">
            <v>394.21378091872793</v>
          </cell>
          <cell r="H479">
            <v>394.21378091872793</v>
          </cell>
          <cell r="I479">
            <v>394.21378091872793</v>
          </cell>
          <cell r="J479">
            <v>394.21378091872793</v>
          </cell>
          <cell r="K479">
            <v>394.21378091872793</v>
          </cell>
          <cell r="L479">
            <v>394.21378091872793</v>
          </cell>
          <cell r="M479">
            <v>394.21378091872793</v>
          </cell>
          <cell r="N479">
            <v>394.21378091872793</v>
          </cell>
          <cell r="O479">
            <v>394.21378091872793</v>
          </cell>
          <cell r="P479">
            <v>394.21378091872793</v>
          </cell>
          <cell r="Q479">
            <v>394.21378091872793</v>
          </cell>
          <cell r="R479">
            <v>394.21378091872793</v>
          </cell>
          <cell r="S479">
            <v>4730.5653710247352</v>
          </cell>
        </row>
        <row r="480">
          <cell r="G480">
            <v>3400</v>
          </cell>
          <cell r="H480">
            <v>3400</v>
          </cell>
          <cell r="I480">
            <v>3400</v>
          </cell>
          <cell r="J480">
            <v>3400</v>
          </cell>
          <cell r="K480">
            <v>3400</v>
          </cell>
          <cell r="L480">
            <v>3400</v>
          </cell>
          <cell r="M480">
            <v>3400</v>
          </cell>
          <cell r="N480">
            <v>3400</v>
          </cell>
          <cell r="O480">
            <v>3400</v>
          </cell>
          <cell r="P480">
            <v>3400</v>
          </cell>
          <cell r="Q480">
            <v>3400</v>
          </cell>
          <cell r="R480">
            <v>3400</v>
          </cell>
          <cell r="S480">
            <v>40800</v>
          </cell>
        </row>
        <row r="481">
          <cell r="G481">
            <v>391.66666666666669</v>
          </cell>
          <cell r="H481">
            <v>391.66666666666669</v>
          </cell>
          <cell r="I481">
            <v>391.66666666666669</v>
          </cell>
          <cell r="J481">
            <v>391.66666666666669</v>
          </cell>
          <cell r="K481">
            <v>391.66666666666669</v>
          </cell>
          <cell r="L481">
            <v>391.66666666666669</v>
          </cell>
          <cell r="M481">
            <v>391.66666666666669</v>
          </cell>
          <cell r="N481">
            <v>391.66666666666669</v>
          </cell>
          <cell r="O481">
            <v>391.66666666666669</v>
          </cell>
          <cell r="P481">
            <v>391.66666666666669</v>
          </cell>
          <cell r="Q481">
            <v>391.66666666666669</v>
          </cell>
          <cell r="R481">
            <v>391.66666666666669</v>
          </cell>
          <cell r="S481">
            <v>4700</v>
          </cell>
        </row>
        <row r="482">
          <cell r="G482">
            <v>1308.3333333333333</v>
          </cell>
          <cell r="H482">
            <v>1308.3333333333333</v>
          </cell>
          <cell r="I482">
            <v>1308.3333333333333</v>
          </cell>
          <cell r="J482">
            <v>1308.3333333333333</v>
          </cell>
          <cell r="K482">
            <v>1308.3333333333333</v>
          </cell>
          <cell r="L482">
            <v>1308.3333333333333</v>
          </cell>
          <cell r="M482">
            <v>1308.3333333333333</v>
          </cell>
          <cell r="N482">
            <v>1308.3333333333333</v>
          </cell>
          <cell r="O482">
            <v>1308.3333333333333</v>
          </cell>
          <cell r="P482">
            <v>1308.3333333333333</v>
          </cell>
          <cell r="Q482">
            <v>1308.3333333333333</v>
          </cell>
          <cell r="R482">
            <v>1308.3333333333333</v>
          </cell>
          <cell r="S482">
            <v>15700</v>
          </cell>
        </row>
        <row r="483">
          <cell r="G483">
            <v>875</v>
          </cell>
          <cell r="H483">
            <v>875</v>
          </cell>
          <cell r="I483">
            <v>875</v>
          </cell>
          <cell r="J483">
            <v>875</v>
          </cell>
          <cell r="K483">
            <v>875</v>
          </cell>
          <cell r="L483">
            <v>875</v>
          </cell>
          <cell r="M483">
            <v>875</v>
          </cell>
          <cell r="N483">
            <v>875</v>
          </cell>
          <cell r="O483">
            <v>875</v>
          </cell>
          <cell r="P483">
            <v>875</v>
          </cell>
          <cell r="Q483">
            <v>875</v>
          </cell>
          <cell r="R483">
            <v>875</v>
          </cell>
          <cell r="S483">
            <v>10500</v>
          </cell>
        </row>
        <row r="484">
          <cell r="G484">
            <v>2145.833333333333</v>
          </cell>
          <cell r="H484">
            <v>2145.833333333333</v>
          </cell>
          <cell r="I484">
            <v>2145.833333333333</v>
          </cell>
          <cell r="J484">
            <v>2145.833333333333</v>
          </cell>
          <cell r="K484">
            <v>2145.833333333333</v>
          </cell>
          <cell r="L484">
            <v>2145.833333333333</v>
          </cell>
          <cell r="M484">
            <v>2145.833333333333</v>
          </cell>
          <cell r="N484">
            <v>2145.833333333333</v>
          </cell>
          <cell r="O484">
            <v>2145.833333333333</v>
          </cell>
          <cell r="P484">
            <v>2145.833333333333</v>
          </cell>
          <cell r="Q484">
            <v>2145.833333333333</v>
          </cell>
          <cell r="R484">
            <v>2145.833333333333</v>
          </cell>
          <cell r="S484">
            <v>25750</v>
          </cell>
        </row>
        <row r="485">
          <cell r="G485">
            <v>83.333333333333329</v>
          </cell>
          <cell r="H485">
            <v>83.333333333333329</v>
          </cell>
          <cell r="I485">
            <v>83.333333333333329</v>
          </cell>
          <cell r="J485">
            <v>83.333333333333329</v>
          </cell>
          <cell r="K485">
            <v>83.333333333333329</v>
          </cell>
          <cell r="L485">
            <v>83.333333333333329</v>
          </cell>
          <cell r="M485">
            <v>83.333333333333329</v>
          </cell>
          <cell r="N485">
            <v>83.333333333333329</v>
          </cell>
          <cell r="O485">
            <v>83.333333333333329</v>
          </cell>
          <cell r="P485">
            <v>83.333333333333329</v>
          </cell>
          <cell r="Q485">
            <v>83.333333333333329</v>
          </cell>
          <cell r="R485">
            <v>83.333333333333329</v>
          </cell>
          <cell r="S485">
            <v>1000</v>
          </cell>
        </row>
        <row r="486">
          <cell r="G486">
            <v>5491.6666666666661</v>
          </cell>
          <cell r="H486">
            <v>5491.6666666666661</v>
          </cell>
          <cell r="I486">
            <v>5491.6666666666661</v>
          </cell>
          <cell r="J486">
            <v>5491.6666666666661</v>
          </cell>
          <cell r="K486">
            <v>5491.6666666666661</v>
          </cell>
          <cell r="L486">
            <v>5491.6666666666661</v>
          </cell>
          <cell r="M486">
            <v>5491.6666666666661</v>
          </cell>
          <cell r="N486">
            <v>5491.6666666666661</v>
          </cell>
          <cell r="O486">
            <v>5491.6666666666661</v>
          </cell>
          <cell r="P486">
            <v>5491.6666666666661</v>
          </cell>
          <cell r="Q486">
            <v>5491.6666666666661</v>
          </cell>
          <cell r="R486">
            <v>5491.6666666666661</v>
          </cell>
          <cell r="S486">
            <v>65900</v>
          </cell>
        </row>
        <row r="487">
          <cell r="G487">
            <v>33.333333333333336</v>
          </cell>
          <cell r="H487">
            <v>33.333333333333336</v>
          </cell>
          <cell r="I487">
            <v>33.333333333333336</v>
          </cell>
          <cell r="J487">
            <v>33.333333333333336</v>
          </cell>
          <cell r="K487">
            <v>33.333333333333336</v>
          </cell>
          <cell r="L487">
            <v>33.333333333333336</v>
          </cell>
          <cell r="M487">
            <v>33.333333333333336</v>
          </cell>
          <cell r="N487">
            <v>33.333333333333336</v>
          </cell>
          <cell r="O487">
            <v>33.333333333333336</v>
          </cell>
          <cell r="P487">
            <v>33.333333333333336</v>
          </cell>
          <cell r="Q487">
            <v>33.333333333333336</v>
          </cell>
          <cell r="R487">
            <v>33.333333333333336</v>
          </cell>
          <cell r="S487">
            <v>400</v>
          </cell>
        </row>
        <row r="488">
          <cell r="G488">
            <v>125</v>
          </cell>
          <cell r="H488">
            <v>125</v>
          </cell>
          <cell r="I488">
            <v>125</v>
          </cell>
          <cell r="J488">
            <v>125</v>
          </cell>
          <cell r="K488">
            <v>125</v>
          </cell>
          <cell r="L488">
            <v>125</v>
          </cell>
          <cell r="M488">
            <v>125</v>
          </cell>
          <cell r="N488">
            <v>125</v>
          </cell>
          <cell r="O488">
            <v>125</v>
          </cell>
          <cell r="P488">
            <v>125</v>
          </cell>
          <cell r="Q488">
            <v>125</v>
          </cell>
          <cell r="R488">
            <v>125</v>
          </cell>
          <cell r="S488">
            <v>1500</v>
          </cell>
        </row>
        <row r="489"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</row>
        <row r="490">
          <cell r="G490">
            <v>50</v>
          </cell>
          <cell r="H490">
            <v>50</v>
          </cell>
          <cell r="I490">
            <v>50</v>
          </cell>
          <cell r="J490">
            <v>50</v>
          </cell>
          <cell r="K490">
            <v>50</v>
          </cell>
          <cell r="L490">
            <v>50</v>
          </cell>
          <cell r="M490">
            <v>50</v>
          </cell>
          <cell r="N490">
            <v>50</v>
          </cell>
          <cell r="O490">
            <v>50</v>
          </cell>
          <cell r="P490">
            <v>50</v>
          </cell>
          <cell r="Q490">
            <v>50</v>
          </cell>
          <cell r="R490">
            <v>50</v>
          </cell>
          <cell r="S490">
            <v>600</v>
          </cell>
        </row>
        <row r="491">
          <cell r="G491">
            <v>16.666666666666668</v>
          </cell>
          <cell r="H491">
            <v>16.666666666666668</v>
          </cell>
          <cell r="I491">
            <v>16.666666666666668</v>
          </cell>
          <cell r="J491">
            <v>16.666666666666668</v>
          </cell>
          <cell r="K491">
            <v>16.666666666666668</v>
          </cell>
          <cell r="L491">
            <v>16.666666666666668</v>
          </cell>
          <cell r="M491">
            <v>16.666666666666668</v>
          </cell>
          <cell r="N491">
            <v>16.666666666666668</v>
          </cell>
          <cell r="O491">
            <v>16.666666666666668</v>
          </cell>
          <cell r="P491">
            <v>16.666666666666668</v>
          </cell>
          <cell r="Q491">
            <v>16.666666666666668</v>
          </cell>
          <cell r="R491">
            <v>16.666666666666668</v>
          </cell>
          <cell r="S491">
            <v>200</v>
          </cell>
        </row>
        <row r="492">
          <cell r="G492">
            <v>2566.6666666666665</v>
          </cell>
          <cell r="H492">
            <v>2566.6666666666665</v>
          </cell>
          <cell r="I492">
            <v>2566.6666666666665</v>
          </cell>
          <cell r="J492">
            <v>2566.6666666666665</v>
          </cell>
          <cell r="K492">
            <v>2566.6666666666665</v>
          </cell>
          <cell r="L492">
            <v>2566.6666666666665</v>
          </cell>
          <cell r="M492">
            <v>2566.6666666666665</v>
          </cell>
          <cell r="N492">
            <v>2566.6666666666665</v>
          </cell>
          <cell r="O492">
            <v>2566.6666666666665</v>
          </cell>
          <cell r="P492">
            <v>2566.6666666666665</v>
          </cell>
          <cell r="Q492">
            <v>2566.6666666666665</v>
          </cell>
          <cell r="R492">
            <v>2566.6666666666665</v>
          </cell>
          <cell r="S492">
            <v>30800</v>
          </cell>
        </row>
        <row r="493"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</row>
        <row r="494">
          <cell r="G494">
            <v>1566.6435980541519</v>
          </cell>
          <cell r="H494">
            <v>1452.7150463334362</v>
          </cell>
          <cell r="I494">
            <v>1815.4881838510403</v>
          </cell>
          <cell r="J494">
            <v>1691.3474217952803</v>
          </cell>
          <cell r="K494">
            <v>2262.7923991208763</v>
          </cell>
          <cell r="L494">
            <v>2604.9473032680958</v>
          </cell>
          <cell r="M494">
            <v>1821.6392120183793</v>
          </cell>
          <cell r="N494">
            <v>1770.4540397711</v>
          </cell>
          <cell r="O494">
            <v>1669.6318765750766</v>
          </cell>
          <cell r="P494">
            <v>1857.118435777315</v>
          </cell>
          <cell r="Q494">
            <v>1314.1217566186347</v>
          </cell>
          <cell r="R494">
            <v>1273.1007268166118</v>
          </cell>
          <cell r="S494">
            <v>21100</v>
          </cell>
        </row>
        <row r="495">
          <cell r="G495">
            <v>1225</v>
          </cell>
          <cell r="H495">
            <v>1225</v>
          </cell>
          <cell r="I495">
            <v>1225</v>
          </cell>
          <cell r="J495">
            <v>1225</v>
          </cell>
          <cell r="K495">
            <v>1225</v>
          </cell>
          <cell r="L495">
            <v>1225</v>
          </cell>
          <cell r="M495">
            <v>1225</v>
          </cell>
          <cell r="N495">
            <v>1225</v>
          </cell>
          <cell r="O495">
            <v>1225</v>
          </cell>
          <cell r="P495">
            <v>1225</v>
          </cell>
          <cell r="Q495">
            <v>1225</v>
          </cell>
          <cell r="R495">
            <v>1225</v>
          </cell>
          <cell r="S495">
            <v>14700</v>
          </cell>
        </row>
        <row r="496"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</row>
        <row r="497">
          <cell r="G497">
            <v>33.333333333333336</v>
          </cell>
          <cell r="H497">
            <v>33.333333333333336</v>
          </cell>
          <cell r="I497">
            <v>33.333333333333336</v>
          </cell>
          <cell r="J497">
            <v>33.333333333333336</v>
          </cell>
          <cell r="K497">
            <v>33.333333333333336</v>
          </cell>
          <cell r="L497">
            <v>33.333333333333336</v>
          </cell>
          <cell r="M497">
            <v>33.333333333333336</v>
          </cell>
          <cell r="N497">
            <v>33.333333333333336</v>
          </cell>
          <cell r="O497">
            <v>33.333333333333336</v>
          </cell>
          <cell r="P497">
            <v>33.333333333333336</v>
          </cell>
          <cell r="Q497">
            <v>33.333333333333336</v>
          </cell>
          <cell r="R497">
            <v>33.333333333333336</v>
          </cell>
          <cell r="S497">
            <v>400</v>
          </cell>
        </row>
        <row r="498">
          <cell r="G498">
            <v>1450</v>
          </cell>
          <cell r="H498">
            <v>1450</v>
          </cell>
          <cell r="I498">
            <v>1450</v>
          </cell>
          <cell r="J498">
            <v>1450</v>
          </cell>
          <cell r="K498">
            <v>1450</v>
          </cell>
          <cell r="L498">
            <v>1450</v>
          </cell>
          <cell r="M498">
            <v>1450</v>
          </cell>
          <cell r="N498">
            <v>1450</v>
          </cell>
          <cell r="O498">
            <v>1450</v>
          </cell>
          <cell r="P498">
            <v>1450</v>
          </cell>
          <cell r="Q498">
            <v>1450</v>
          </cell>
          <cell r="R498">
            <v>1450</v>
          </cell>
          <cell r="S498">
            <v>17400</v>
          </cell>
        </row>
        <row r="499">
          <cell r="G499">
            <v>783.33333333333337</v>
          </cell>
          <cell r="H499">
            <v>783.33333333333337</v>
          </cell>
          <cell r="I499">
            <v>783.33333333333337</v>
          </cell>
          <cell r="J499">
            <v>783.33333333333337</v>
          </cell>
          <cell r="K499">
            <v>783.33333333333337</v>
          </cell>
          <cell r="L499">
            <v>783.33333333333337</v>
          </cell>
          <cell r="M499">
            <v>783.33333333333337</v>
          </cell>
          <cell r="N499">
            <v>783.33333333333337</v>
          </cell>
          <cell r="O499">
            <v>783.33333333333337</v>
          </cell>
          <cell r="P499">
            <v>783.33333333333337</v>
          </cell>
          <cell r="Q499">
            <v>783.33333333333337</v>
          </cell>
          <cell r="R499">
            <v>783.33333333333337</v>
          </cell>
          <cell r="S499">
            <v>9400</v>
          </cell>
        </row>
        <row r="500">
          <cell r="G500">
            <v>1250</v>
          </cell>
          <cell r="H500">
            <v>1250</v>
          </cell>
          <cell r="I500">
            <v>1250</v>
          </cell>
          <cell r="J500">
            <v>1250</v>
          </cell>
          <cell r="K500">
            <v>1250</v>
          </cell>
          <cell r="L500">
            <v>1250</v>
          </cell>
          <cell r="M500">
            <v>1250</v>
          </cell>
          <cell r="N500">
            <v>1250</v>
          </cell>
          <cell r="O500">
            <v>1250</v>
          </cell>
          <cell r="P500">
            <v>1250</v>
          </cell>
          <cell r="Q500">
            <v>1250</v>
          </cell>
          <cell r="R500">
            <v>1250</v>
          </cell>
          <cell r="S500">
            <v>15000</v>
          </cell>
        </row>
        <row r="501">
          <cell r="G501">
            <v>43892.319179464939</v>
          </cell>
          <cell r="H501">
            <v>43778.390627744222</v>
          </cell>
          <cell r="I501">
            <v>44141.16376526183</v>
          </cell>
          <cell r="J501">
            <v>44017.023003206072</v>
          </cell>
          <cell r="K501">
            <v>44588.467980531663</v>
          </cell>
          <cell r="L501">
            <v>44930.622884678887</v>
          </cell>
          <cell r="M501">
            <v>44147.31479342917</v>
          </cell>
          <cell r="N501">
            <v>44096.129621181892</v>
          </cell>
          <cell r="O501">
            <v>43995.307457985866</v>
          </cell>
          <cell r="P501">
            <v>44182.794017188105</v>
          </cell>
          <cell r="Q501">
            <v>43639.797338029421</v>
          </cell>
          <cell r="R501">
            <v>43598.776308227403</v>
          </cell>
          <cell r="S501">
            <v>529008.10697692947</v>
          </cell>
        </row>
        <row r="502"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G503">
            <v>138779.86971982478</v>
          </cell>
          <cell r="H503">
            <v>136672.46148586294</v>
          </cell>
          <cell r="I503">
            <v>143382.90487795399</v>
          </cell>
          <cell r="J503">
            <v>141086.59495234434</v>
          </cell>
          <cell r="K503">
            <v>151656.9728978505</v>
          </cell>
          <cell r="L503">
            <v>157986.02783096235</v>
          </cell>
          <cell r="M503">
            <v>143496.6843231536</v>
          </cell>
          <cell r="N503">
            <v>142549.8799284563</v>
          </cell>
          <cell r="O503">
            <v>140684.90882440854</v>
          </cell>
          <cell r="P503">
            <v>144152.96588870397</v>
          </cell>
          <cell r="Q503">
            <v>134108.81404625691</v>
          </cell>
          <cell r="R503">
            <v>133350.02220115127</v>
          </cell>
          <cell r="S503">
            <v>1707908.1069769296</v>
          </cell>
        </row>
        <row r="504">
          <cell r="G504">
            <v>0.16324249944695771</v>
          </cell>
          <cell r="H504">
            <v>0.17337143748476655</v>
          </cell>
          <cell r="I504">
            <v>0.14553951279217278</v>
          </cell>
          <cell r="J504">
            <v>0.15371982982881688</v>
          </cell>
          <cell r="K504">
            <v>0.1235078724215749</v>
          </cell>
          <cell r="L504">
            <v>0.11176265402653816</v>
          </cell>
          <cell r="M504">
            <v>0.14516317840458776</v>
          </cell>
          <cell r="N504">
            <v>0.14837446544494984</v>
          </cell>
          <cell r="O504">
            <v>0.15527579246985374</v>
          </cell>
          <cell r="P504">
            <v>0.14304113568383958</v>
          </cell>
          <cell r="Q504">
            <v>0.18806097572475655</v>
          </cell>
          <cell r="R504">
            <v>0.19302221494236146</v>
          </cell>
          <cell r="S504">
            <v>0.14916228008532137</v>
          </cell>
        </row>
        <row r="505"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 t="str">
            <v>Columbia</v>
          </cell>
        </row>
        <row r="506">
          <cell r="G506" t="str">
            <v>January</v>
          </cell>
          <cell r="H506" t="str">
            <v>February</v>
          </cell>
          <cell r="I506" t="str">
            <v>March</v>
          </cell>
          <cell r="J506" t="str">
            <v>April</v>
          </cell>
          <cell r="K506" t="str">
            <v>May</v>
          </cell>
          <cell r="L506" t="str">
            <v>June</v>
          </cell>
          <cell r="M506" t="str">
            <v>July</v>
          </cell>
          <cell r="N506" t="str">
            <v>August</v>
          </cell>
          <cell r="O506" t="str">
            <v>September</v>
          </cell>
          <cell r="P506" t="str">
            <v>October</v>
          </cell>
          <cell r="Q506" t="str">
            <v>November</v>
          </cell>
          <cell r="R506" t="str">
            <v>December</v>
          </cell>
          <cell r="S506" t="str">
            <v>Total</v>
          </cell>
        </row>
        <row r="507"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</row>
        <row r="508"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</row>
        <row r="509"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</row>
        <row r="510"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</row>
        <row r="511"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</row>
        <row r="513"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</row>
        <row r="514"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</row>
        <row r="515"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</row>
        <row r="516"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</row>
        <row r="517"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</row>
        <row r="519"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</row>
        <row r="520"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</row>
        <row r="522"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</row>
        <row r="523"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</row>
        <row r="524"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</row>
        <row r="525"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</row>
        <row r="526"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</row>
        <row r="531"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</row>
        <row r="532"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</row>
        <row r="538"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 t="str">
            <v>Charleston</v>
          </cell>
        </row>
        <row r="539"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</row>
        <row r="540"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</row>
        <row r="542">
          <cell r="G542" t="str">
            <v>January</v>
          </cell>
          <cell r="H542" t="str">
            <v>February</v>
          </cell>
          <cell r="I542" t="str">
            <v>March</v>
          </cell>
          <cell r="J542" t="str">
            <v>April</v>
          </cell>
          <cell r="K542" t="str">
            <v>May</v>
          </cell>
          <cell r="L542" t="str">
            <v>June</v>
          </cell>
          <cell r="M542" t="str">
            <v>July</v>
          </cell>
          <cell r="N542" t="str">
            <v>August</v>
          </cell>
          <cell r="O542" t="str">
            <v>September</v>
          </cell>
          <cell r="P542" t="str">
            <v>October</v>
          </cell>
          <cell r="Q542" t="str">
            <v>November</v>
          </cell>
          <cell r="R542" t="str">
            <v>December</v>
          </cell>
          <cell r="S542" t="str">
            <v>Total</v>
          </cell>
        </row>
        <row r="544">
          <cell r="G544">
            <v>1016300.0001598606</v>
          </cell>
          <cell r="H544">
            <v>1057282.4756789324</v>
          </cell>
          <cell r="I544">
            <v>1240502.7337964512</v>
          </cell>
          <cell r="J544">
            <v>904102.77742894413</v>
          </cell>
          <cell r="K544">
            <v>1112450.5612412521</v>
          </cell>
          <cell r="L544">
            <v>1234003.3975458601</v>
          </cell>
          <cell r="M544">
            <v>900249.10266536381</v>
          </cell>
          <cell r="N544">
            <v>997065.30302651529</v>
          </cell>
          <cell r="O544">
            <v>1300455.5274089435</v>
          </cell>
          <cell r="P544">
            <v>813050.42742564995</v>
          </cell>
          <cell r="Q544">
            <v>838554.87942918809</v>
          </cell>
          <cell r="R544">
            <v>835982.81419303908</v>
          </cell>
          <cell r="S544">
            <v>12250000</v>
          </cell>
        </row>
        <row r="545">
          <cell r="G545">
            <v>716537.12990862725</v>
          </cell>
          <cell r="H545">
            <v>745431.61517908599</v>
          </cell>
          <cell r="I545">
            <v>874610.12336760724</v>
          </cell>
          <cell r="J545">
            <v>637433.05045700446</v>
          </cell>
          <cell r="K545">
            <v>784327.5924349752</v>
          </cell>
          <cell r="L545">
            <v>870027.79950400698</v>
          </cell>
          <cell r="M545">
            <v>634716.0367265481</v>
          </cell>
          <cell r="N545">
            <v>702975.80483097199</v>
          </cell>
          <cell r="O545">
            <v>916879.53462249495</v>
          </cell>
          <cell r="P545">
            <v>573237.05563998804</v>
          </cell>
          <cell r="Q545">
            <v>591218.83940032753</v>
          </cell>
          <cell r="R545">
            <v>589405.4179283625</v>
          </cell>
          <cell r="S545">
            <v>8636800</v>
          </cell>
        </row>
        <row r="546">
          <cell r="G546">
            <v>299762.87025123334</v>
          </cell>
          <cell r="H546">
            <v>311850.8604998464</v>
          </cell>
          <cell r="I546">
            <v>365892.610428844</v>
          </cell>
          <cell r="J546">
            <v>266669.72697193967</v>
          </cell>
          <cell r="K546">
            <v>328122.96880627691</v>
          </cell>
          <cell r="L546">
            <v>363975.59804185317</v>
          </cell>
          <cell r="M546">
            <v>265533.06593881571</v>
          </cell>
          <cell r="N546">
            <v>294089.4981955433</v>
          </cell>
          <cell r="O546">
            <v>383575.99278644857</v>
          </cell>
          <cell r="P546">
            <v>239813.3717856619</v>
          </cell>
          <cell r="Q546">
            <v>247336.04002886056</v>
          </cell>
          <cell r="R546">
            <v>246577.39626467659</v>
          </cell>
          <cell r="S546">
            <v>3613200</v>
          </cell>
        </row>
        <row r="547">
          <cell r="G547">
            <v>0.29495510204081632</v>
          </cell>
          <cell r="H547">
            <v>0.29495510204081632</v>
          </cell>
          <cell r="I547">
            <v>0.29495510204081643</v>
          </cell>
          <cell r="J547">
            <v>0.29495510204081632</v>
          </cell>
          <cell r="K547">
            <v>0.29495510204081632</v>
          </cell>
          <cell r="L547">
            <v>0.29495510204081626</v>
          </cell>
          <cell r="M547">
            <v>0.29495510204081632</v>
          </cell>
          <cell r="N547">
            <v>0.29495510204081637</v>
          </cell>
          <cell r="O547">
            <v>0.29495510204081632</v>
          </cell>
          <cell r="P547">
            <v>0.29495510204081632</v>
          </cell>
          <cell r="Q547">
            <v>0.29495510204081626</v>
          </cell>
          <cell r="R547">
            <v>0.29495510204081626</v>
          </cell>
          <cell r="S547">
            <v>0.29495510204081632</v>
          </cell>
        </row>
        <row r="548"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</row>
        <row r="549"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</row>
        <row r="550">
          <cell r="G550">
            <v>22756.82367704896</v>
          </cell>
          <cell r="H550">
            <v>23674.496577855607</v>
          </cell>
          <cell r="I550">
            <v>27777.134684111556</v>
          </cell>
          <cell r="J550">
            <v>20244.521783572192</v>
          </cell>
          <cell r="K550">
            <v>24909.81134273269</v>
          </cell>
          <cell r="L550">
            <v>27631.602607904442</v>
          </cell>
          <cell r="M550">
            <v>20158.230927437493</v>
          </cell>
          <cell r="N550">
            <v>22326.123479197806</v>
          </cell>
          <cell r="O550">
            <v>29119.587850471282</v>
          </cell>
          <cell r="P550">
            <v>18205.692427988226</v>
          </cell>
          <cell r="Q550">
            <v>18776.783953259292</v>
          </cell>
          <cell r="R550">
            <v>18719.190688420458</v>
          </cell>
          <cell r="S550">
            <v>274300</v>
          </cell>
        </row>
        <row r="551">
          <cell r="G551">
            <v>7358.8416338105826</v>
          </cell>
          <cell r="H551">
            <v>7655.5882116507191</v>
          </cell>
          <cell r="I551">
            <v>8982.252447979201</v>
          </cell>
          <cell r="J551">
            <v>6546.4421516691709</v>
          </cell>
          <cell r="K551">
            <v>8055.0501862938008</v>
          </cell>
          <cell r="L551">
            <v>8935.1919479443095</v>
          </cell>
          <cell r="M551">
            <v>6518.5384005239002</v>
          </cell>
          <cell r="N551">
            <v>7219.5667247715837</v>
          </cell>
          <cell r="O551">
            <v>9416.3596147896569</v>
          </cell>
          <cell r="P551">
            <v>5887.1488091963383</v>
          </cell>
          <cell r="Q551">
            <v>6071.8218616627746</v>
          </cell>
          <cell r="R551">
            <v>6053.198009707965</v>
          </cell>
          <cell r="S551">
            <v>88700</v>
          </cell>
        </row>
        <row r="552">
          <cell r="G552">
            <v>329878.5355620929</v>
          </cell>
          <cell r="H552">
            <v>343180.94528935273</v>
          </cell>
          <cell r="I552">
            <v>402651.99756093475</v>
          </cell>
          <cell r="J552">
            <v>293460.69090718101</v>
          </cell>
          <cell r="K552">
            <v>361087.83033530338</v>
          </cell>
          <cell r="L552">
            <v>400542.39259770192</v>
          </cell>
          <cell r="M552">
            <v>292209.83526677708</v>
          </cell>
          <cell r="N552">
            <v>323635.18839951267</v>
          </cell>
          <cell r="O552">
            <v>422111.94025170949</v>
          </cell>
          <cell r="P552">
            <v>263906.2130228465</v>
          </cell>
          <cell r="Q552">
            <v>272184.64584378264</v>
          </cell>
          <cell r="R552">
            <v>271349.78496280499</v>
          </cell>
          <cell r="S552">
            <v>3976200</v>
          </cell>
        </row>
        <row r="553">
          <cell r="G553">
            <v>0.32458775510204085</v>
          </cell>
          <cell r="H553">
            <v>0.3245877551020408</v>
          </cell>
          <cell r="I553">
            <v>0.32458775510204091</v>
          </cell>
          <cell r="J553">
            <v>0.3245877551020408</v>
          </cell>
          <cell r="K553">
            <v>0.3245877551020408</v>
          </cell>
          <cell r="L553">
            <v>0.3245877551020408</v>
          </cell>
          <cell r="M553">
            <v>0.3245877551020408</v>
          </cell>
          <cell r="N553">
            <v>0.3245877551020408</v>
          </cell>
          <cell r="O553">
            <v>0.3245877551020408</v>
          </cell>
          <cell r="P553">
            <v>0.32458775510204085</v>
          </cell>
          <cell r="Q553">
            <v>0.3245877551020408</v>
          </cell>
          <cell r="R553">
            <v>0.32458775510204074</v>
          </cell>
          <cell r="S553">
            <v>0.3245877551020408</v>
          </cell>
        </row>
        <row r="554"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</row>
        <row r="555">
          <cell r="G555">
            <v>26648.429936142216</v>
          </cell>
          <cell r="H555">
            <v>27717.319807843716</v>
          </cell>
          <cell r="I555">
            <v>32496.003274663901</v>
          </cell>
          <cell r="J555">
            <v>23722.143188180762</v>
          </cell>
          <cell r="K555">
            <v>29156.193549652791</v>
          </cell>
          <cell r="L555">
            <v>32326.489974087264</v>
          </cell>
          <cell r="M555">
            <v>23621.633058632688</v>
          </cell>
          <cell r="N555">
            <v>26146.75763131741</v>
          </cell>
          <cell r="O555">
            <v>34059.670014189716</v>
          </cell>
          <cell r="P555">
            <v>21347.349243196881</v>
          </cell>
          <cell r="Q555">
            <v>22012.5469913708</v>
          </cell>
          <cell r="R555">
            <v>21945.463330721857</v>
          </cell>
          <cell r="S555">
            <v>321200</v>
          </cell>
        </row>
        <row r="556">
          <cell r="G556">
            <v>132178.29143315717</v>
          </cell>
          <cell r="H556">
            <v>133353.90301661854</v>
          </cell>
          <cell r="I556">
            <v>138609.7069923325</v>
          </cell>
          <cell r="J556">
            <v>128959.83395824743</v>
          </cell>
          <cell r="K556">
            <v>134936.43895674907</v>
          </cell>
          <cell r="L556">
            <v>138423.26888960126</v>
          </cell>
          <cell r="M556">
            <v>128849.28854502931</v>
          </cell>
          <cell r="N556">
            <v>131626.53040681776</v>
          </cell>
          <cell r="O556">
            <v>140329.49570053085</v>
          </cell>
          <cell r="P556">
            <v>126347.93226101006</v>
          </cell>
          <cell r="Q556">
            <v>127079.54568419728</v>
          </cell>
          <cell r="R556">
            <v>127005.76415570889</v>
          </cell>
          <cell r="S556">
            <v>1587700</v>
          </cell>
        </row>
        <row r="557">
          <cell r="G557">
            <v>69419.435855576041</v>
          </cell>
          <cell r="H557">
            <v>69584.857068699741</v>
          </cell>
          <cell r="I557">
            <v>70324.405302005805</v>
          </cell>
          <cell r="J557">
            <v>68966.564220610468</v>
          </cell>
          <cell r="K557">
            <v>69807.536922072308</v>
          </cell>
          <cell r="L557">
            <v>70298.171452696944</v>
          </cell>
          <cell r="M557">
            <v>68951.009290209084</v>
          </cell>
          <cell r="N557">
            <v>69341.797135768007</v>
          </cell>
          <cell r="O557">
            <v>70566.398098290592</v>
          </cell>
          <cell r="P557">
            <v>68599.041517197897</v>
          </cell>
          <cell r="Q557">
            <v>68701.987406557775</v>
          </cell>
          <cell r="R557">
            <v>68691.605550747263</v>
          </cell>
          <cell r="S557">
            <v>833252.80982043198</v>
          </cell>
        </row>
        <row r="558">
          <cell r="G558">
            <v>29143.25</v>
          </cell>
          <cell r="H558">
            <v>29143.25</v>
          </cell>
          <cell r="I558">
            <v>29143.25</v>
          </cell>
          <cell r="J558">
            <v>29143.25</v>
          </cell>
          <cell r="K558">
            <v>29143.25</v>
          </cell>
          <cell r="L558">
            <v>29143.25</v>
          </cell>
          <cell r="M558">
            <v>29143.25</v>
          </cell>
          <cell r="N558">
            <v>29143.25</v>
          </cell>
          <cell r="O558">
            <v>29143.25</v>
          </cell>
          <cell r="P558">
            <v>29143.25</v>
          </cell>
          <cell r="Q558">
            <v>29143.25</v>
          </cell>
          <cell r="R558">
            <v>29143.25</v>
          </cell>
          <cell r="S558">
            <v>349719</v>
          </cell>
        </row>
        <row r="559"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</row>
        <row r="560">
          <cell r="G560">
            <v>257389.40722487544</v>
          </cell>
          <cell r="H560">
            <v>259799.32989316201</v>
          </cell>
          <cell r="I560">
            <v>270573.36556900223</v>
          </cell>
          <cell r="J560">
            <v>250791.79136703868</v>
          </cell>
          <cell r="K560">
            <v>263043.41942847415</v>
          </cell>
          <cell r="L560">
            <v>270191.18031638546</v>
          </cell>
          <cell r="M560">
            <v>250565.18089387106</v>
          </cell>
          <cell r="N560">
            <v>256258.33517390321</v>
          </cell>
          <cell r="O560">
            <v>274098.81381301116</v>
          </cell>
          <cell r="P560">
            <v>245437.57302140485</v>
          </cell>
          <cell r="Q560">
            <v>246937.33008212585</v>
          </cell>
          <cell r="R560">
            <v>246786.08303717803</v>
          </cell>
          <cell r="S560">
            <v>3091871.8098204322</v>
          </cell>
        </row>
        <row r="561">
          <cell r="G561">
            <v>0.25326124882848466</v>
          </cell>
          <cell r="H561">
            <v>0.24572366975659202</v>
          </cell>
          <cell r="I561">
            <v>0.21811589623904806</v>
          </cell>
          <cell r="J561">
            <v>0.2773930106488906</v>
          </cell>
          <cell r="K561">
            <v>0.23645403094136164</v>
          </cell>
          <cell r="L561">
            <v>0.21895497277700499</v>
          </cell>
          <cell r="M561">
            <v>0.27832872051971369</v>
          </cell>
          <cell r="N561">
            <v>0.25701258924169829</v>
          </cell>
          <cell r="O561">
            <v>0.21077138589977909</v>
          </cell>
          <cell r="P561">
            <v>0.30187250967757356</v>
          </cell>
          <cell r="Q561">
            <v>0.29447962934783506</v>
          </cell>
          <cell r="R561">
            <v>0.29520473249847451</v>
          </cell>
          <cell r="S561">
            <v>0.25239769876085161</v>
          </cell>
        </row>
        <row r="562">
          <cell r="G562">
            <v>72489.128337217466</v>
          </cell>
          <cell r="H562">
            <v>83381.615396190726</v>
          </cell>
          <cell r="I562">
            <v>132078.63199193252</v>
          </cell>
          <cell r="J562">
            <v>42668.899540142331</v>
          </cell>
          <cell r="K562">
            <v>98044.410906829231</v>
          </cell>
          <cell r="L562">
            <v>130351.21228131646</v>
          </cell>
          <cell r="M562">
            <v>41644.654372906021</v>
          </cell>
          <cell r="N562">
            <v>67376.853225609462</v>
          </cell>
          <cell r="O562">
            <v>148013.12643869832</v>
          </cell>
          <cell r="P562">
            <v>18468.640001441643</v>
          </cell>
          <cell r="Q562">
            <v>25247.315761656791</v>
          </cell>
          <cell r="R562">
            <v>24563.701925626956</v>
          </cell>
          <cell r="S562">
            <v>884328.19017956778</v>
          </cell>
        </row>
        <row r="563">
          <cell r="G563">
            <v>7.1326506273556203E-2</v>
          </cell>
          <cell r="H563">
            <v>7.8864085345448809E-2</v>
          </cell>
          <cell r="I563">
            <v>0.10647185886299283</v>
          </cell>
          <cell r="J563">
            <v>4.7194744453150181E-2</v>
          </cell>
          <cell r="K563">
            <v>8.8133724160679161E-2</v>
          </cell>
          <cell r="L563">
            <v>0.1056327823250358</v>
          </cell>
          <cell r="M563">
            <v>4.6259034582327122E-2</v>
          </cell>
          <cell r="N563">
            <v>6.757516586034254E-2</v>
          </cell>
          <cell r="O563">
            <v>0.11381636920226174</v>
          </cell>
          <cell r="P563">
            <v>2.2715245424467258E-2</v>
          </cell>
          <cell r="Q563">
            <v>3.0108125754205697E-2</v>
          </cell>
          <cell r="R563">
            <v>2.9383022603566206E-2</v>
          </cell>
          <cell r="S563">
            <v>7.2190056341189204E-2</v>
          </cell>
        </row>
        <row r="564"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</row>
        <row r="565"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</row>
        <row r="566">
          <cell r="G566">
            <v>100</v>
          </cell>
          <cell r="H566">
            <v>100</v>
          </cell>
          <cell r="I566">
            <v>100</v>
          </cell>
          <cell r="J566">
            <v>100</v>
          </cell>
          <cell r="K566">
            <v>100</v>
          </cell>
          <cell r="L566">
            <v>100</v>
          </cell>
          <cell r="M566">
            <v>100</v>
          </cell>
          <cell r="N566">
            <v>100</v>
          </cell>
          <cell r="O566">
            <v>100</v>
          </cell>
          <cell r="P566">
            <v>100</v>
          </cell>
          <cell r="Q566">
            <v>100</v>
          </cell>
          <cell r="R566">
            <v>100</v>
          </cell>
          <cell r="S566">
            <v>1200</v>
          </cell>
        </row>
        <row r="567"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</row>
        <row r="568"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</row>
        <row r="569">
          <cell r="G569">
            <v>100</v>
          </cell>
          <cell r="H569">
            <v>100</v>
          </cell>
          <cell r="I569">
            <v>100</v>
          </cell>
          <cell r="J569">
            <v>100</v>
          </cell>
          <cell r="K569">
            <v>100</v>
          </cell>
          <cell r="L569">
            <v>100</v>
          </cell>
          <cell r="M569">
            <v>100</v>
          </cell>
          <cell r="N569">
            <v>100</v>
          </cell>
          <cell r="O569">
            <v>100</v>
          </cell>
          <cell r="P569">
            <v>100</v>
          </cell>
          <cell r="Q569">
            <v>100</v>
          </cell>
          <cell r="R569">
            <v>100</v>
          </cell>
          <cell r="S569">
            <v>1200</v>
          </cell>
        </row>
        <row r="570"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</row>
        <row r="571">
          <cell r="G571">
            <v>72389.128337217466</v>
          </cell>
          <cell r="H571">
            <v>83281.615396190726</v>
          </cell>
          <cell r="I571">
            <v>131978.63199193252</v>
          </cell>
          <cell r="J571">
            <v>42568.899540142331</v>
          </cell>
          <cell r="K571">
            <v>97944.410906829231</v>
          </cell>
          <cell r="L571">
            <v>130251.21228131646</v>
          </cell>
          <cell r="M571">
            <v>41544.654372906021</v>
          </cell>
          <cell r="N571">
            <v>67276.853225609462</v>
          </cell>
          <cell r="O571">
            <v>147913.12643869832</v>
          </cell>
          <cell r="P571">
            <v>18368.640001441643</v>
          </cell>
          <cell r="Q571">
            <v>25147.315761656791</v>
          </cell>
          <cell r="R571">
            <v>24463.701925626956</v>
          </cell>
          <cell r="S571">
            <v>883128.19017956778</v>
          </cell>
        </row>
        <row r="572"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</row>
        <row r="573"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</row>
        <row r="574"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</row>
        <row r="575">
          <cell r="G575">
            <v>72389.128337217466</v>
          </cell>
          <cell r="H575">
            <v>83281.615396190726</v>
          </cell>
          <cell r="I575">
            <v>131978.63199193252</v>
          </cell>
          <cell r="J575">
            <v>42568.899540142331</v>
          </cell>
          <cell r="K575">
            <v>97944.410906829231</v>
          </cell>
          <cell r="L575">
            <v>130251.21228131646</v>
          </cell>
          <cell r="M575">
            <v>41544.654372906021</v>
          </cell>
          <cell r="N575">
            <v>67276.853225609462</v>
          </cell>
          <cell r="O575">
            <v>147913.12643869832</v>
          </cell>
          <cell r="P575">
            <v>18368.640001441643</v>
          </cell>
          <cell r="Q575">
            <v>25147.315761656791</v>
          </cell>
          <cell r="R575">
            <v>24463.701925626956</v>
          </cell>
          <cell r="S575">
            <v>883128.19017956778</v>
          </cell>
        </row>
        <row r="576"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</row>
        <row r="577">
          <cell r="G577">
            <v>42581.878245089123</v>
          </cell>
          <cell r="H577">
            <v>42581.878245089123</v>
          </cell>
          <cell r="I577">
            <v>42581.878245089123</v>
          </cell>
          <cell r="J577">
            <v>42581.878245089123</v>
          </cell>
          <cell r="K577">
            <v>42581.878245089123</v>
          </cell>
          <cell r="L577">
            <v>42581.878245089123</v>
          </cell>
          <cell r="M577">
            <v>42581.878245089123</v>
          </cell>
          <cell r="N577">
            <v>42581.878245089123</v>
          </cell>
          <cell r="O577">
            <v>42581.878245089123</v>
          </cell>
          <cell r="P577">
            <v>42581.878245089123</v>
          </cell>
          <cell r="Q577">
            <v>42581.878245089123</v>
          </cell>
          <cell r="R577">
            <v>42581.878245089123</v>
          </cell>
          <cell r="S577">
            <v>510982.53894106951</v>
          </cell>
        </row>
        <row r="578">
          <cell r="G578">
            <v>7753</v>
          </cell>
          <cell r="H578">
            <v>7753</v>
          </cell>
          <cell r="I578">
            <v>7753</v>
          </cell>
          <cell r="J578">
            <v>7753</v>
          </cell>
          <cell r="K578">
            <v>7753</v>
          </cell>
          <cell r="L578">
            <v>7753</v>
          </cell>
          <cell r="M578">
            <v>7753</v>
          </cell>
          <cell r="N578">
            <v>7753</v>
          </cell>
          <cell r="O578">
            <v>7753</v>
          </cell>
          <cell r="P578">
            <v>7753</v>
          </cell>
          <cell r="Q578">
            <v>7753</v>
          </cell>
          <cell r="R578">
            <v>7753</v>
          </cell>
          <cell r="S578">
            <v>93036</v>
          </cell>
        </row>
        <row r="579"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</row>
        <row r="580">
          <cell r="G580">
            <v>22054.250092128343</v>
          </cell>
          <cell r="H580">
            <v>32946.737151101603</v>
          </cell>
          <cell r="I580">
            <v>81643.753746843402</v>
          </cell>
          <cell r="J580">
            <v>-7765.9787049467923</v>
          </cell>
          <cell r="K580">
            <v>47609.532661740108</v>
          </cell>
          <cell r="L580">
            <v>79916.334036227345</v>
          </cell>
          <cell r="M580">
            <v>-8790.2238721831018</v>
          </cell>
          <cell r="N580">
            <v>16941.974980520339</v>
          </cell>
          <cell r="O580">
            <v>97578.248193609208</v>
          </cell>
          <cell r="P580">
            <v>-31966.23824364748</v>
          </cell>
          <cell r="Q580">
            <v>-25187.562483432332</v>
          </cell>
          <cell r="R580">
            <v>-25871.176319462167</v>
          </cell>
          <cell r="S580">
            <v>279109.65123849828</v>
          </cell>
        </row>
        <row r="581"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</row>
        <row r="582">
          <cell r="G582">
            <v>74460.541817542035</v>
          </cell>
          <cell r="H582">
            <v>85353.028876515295</v>
          </cell>
          <cell r="I582">
            <v>134050.04547225707</v>
          </cell>
          <cell r="J582">
            <v>44640.3130204669</v>
          </cell>
          <cell r="K582">
            <v>100015.8243871538</v>
          </cell>
          <cell r="L582">
            <v>132322.62576164101</v>
          </cell>
          <cell r="M582">
            <v>43616.06785323059</v>
          </cell>
          <cell r="N582">
            <v>69348.266705934031</v>
          </cell>
          <cell r="O582">
            <v>149984.53991902288</v>
          </cell>
          <cell r="P582">
            <v>20440.053481766208</v>
          </cell>
          <cell r="Q582">
            <v>27218.729241981357</v>
          </cell>
          <cell r="R582">
            <v>26535.115405951521</v>
          </cell>
          <cell r="S582">
            <v>907985.15194346255</v>
          </cell>
        </row>
        <row r="583">
          <cell r="G583">
            <v>7.3266301097933334E-2</v>
          </cell>
          <cell r="H583">
            <v>8.0728689673690068E-2</v>
          </cell>
          <cell r="I583">
            <v>0.10806106413164324</v>
          </cell>
          <cell r="J583">
            <v>4.9375263670147614E-2</v>
          </cell>
          <cell r="K583">
            <v>8.9905859974179853E-2</v>
          </cell>
          <cell r="L583">
            <v>0.10723035773223907</v>
          </cell>
          <cell r="M583">
            <v>4.8448887895690955E-2</v>
          </cell>
          <cell r="N583">
            <v>6.9552381870508065E-2</v>
          </cell>
          <cell r="O583">
            <v>0.115332309915938</v>
          </cell>
          <cell r="P583">
            <v>2.513995785782348E-2</v>
          </cell>
          <cell r="Q583">
            <v>3.24590911217515E-2</v>
          </cell>
          <cell r="R583">
            <v>3.1741221177573421E-2</v>
          </cell>
          <cell r="S583">
            <v>7.4121236893343878E-2</v>
          </cell>
        </row>
        <row r="584"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 t="str">
            <v>Charleston</v>
          </cell>
        </row>
        <row r="585">
          <cell r="G585" t="str">
            <v>January</v>
          </cell>
          <cell r="H585" t="str">
            <v>February</v>
          </cell>
          <cell r="I585" t="str">
            <v>March</v>
          </cell>
          <cell r="J585" t="str">
            <v>April</v>
          </cell>
          <cell r="K585" t="str">
            <v>May</v>
          </cell>
          <cell r="L585" t="str">
            <v>June</v>
          </cell>
          <cell r="M585" t="str">
            <v>July</v>
          </cell>
          <cell r="N585" t="str">
            <v>August</v>
          </cell>
          <cell r="O585" t="str">
            <v>September</v>
          </cell>
          <cell r="P585" t="str">
            <v>October</v>
          </cell>
          <cell r="Q585" t="str">
            <v>November</v>
          </cell>
          <cell r="R585" t="str">
            <v>December</v>
          </cell>
          <cell r="S585" t="str">
            <v>Total</v>
          </cell>
        </row>
        <row r="586"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</row>
        <row r="587">
          <cell r="G587">
            <v>19156.217962196883</v>
          </cell>
          <cell r="H587">
            <v>19928.695806878815</v>
          </cell>
          <cell r="I587">
            <v>23382.210712946984</v>
          </cell>
          <cell r="J587">
            <v>17041.414800681076</v>
          </cell>
          <cell r="K587">
            <v>20968.557925763682</v>
          </cell>
          <cell r="L587">
            <v>23259.70485659911</v>
          </cell>
          <cell r="M587">
            <v>16968.776963708777</v>
          </cell>
          <cell r="N587">
            <v>18793.663548475295</v>
          </cell>
          <cell r="O587">
            <v>24512.259696222452</v>
          </cell>
          <cell r="P587">
            <v>15325.170913680209</v>
          </cell>
          <cell r="Q587">
            <v>15805.903808995881</v>
          </cell>
          <cell r="R587">
            <v>15757.423003850836</v>
          </cell>
          <cell r="S587">
            <v>230900</v>
          </cell>
        </row>
        <row r="588"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</row>
        <row r="589">
          <cell r="G589">
            <v>1543.1167349366046</v>
          </cell>
          <cell r="H589">
            <v>1605.343187561481</v>
          </cell>
          <cell r="I589">
            <v>1883.5388447848156</v>
          </cell>
          <cell r="J589">
            <v>1372.7601355247641</v>
          </cell>
          <cell r="K589">
            <v>1689.1086072724318</v>
          </cell>
          <cell r="L589">
            <v>1873.6704648451428</v>
          </cell>
          <cell r="M589">
            <v>1366.9088415980218</v>
          </cell>
          <cell r="N589">
            <v>1513.9113988810761</v>
          </cell>
          <cell r="O589">
            <v>1974.5692089637837</v>
          </cell>
          <cell r="P589">
            <v>1234.5092204177215</v>
          </cell>
          <cell r="Q589">
            <v>1273.2343475414611</v>
          </cell>
          <cell r="R589">
            <v>1269.3290076726962</v>
          </cell>
          <cell r="S589">
            <v>18600</v>
          </cell>
        </row>
        <row r="590">
          <cell r="G590">
            <v>2132.1559187027278</v>
          </cell>
          <cell r="H590">
            <v>2218.1354795876377</v>
          </cell>
          <cell r="I590">
            <v>2602.5241027403099</v>
          </cell>
          <cell r="J590">
            <v>1896.7707248917441</v>
          </cell>
          <cell r="K590">
            <v>2333.8758713387901</v>
          </cell>
          <cell r="L590">
            <v>2588.8887605656005</v>
          </cell>
          <cell r="M590">
            <v>1888.6858725306001</v>
          </cell>
          <cell r="N590">
            <v>2091.8023092066483</v>
          </cell>
          <cell r="O590">
            <v>2728.3026166865184</v>
          </cell>
          <cell r="P590">
            <v>1705.7466110072819</v>
          </cell>
          <cell r="Q590">
            <v>1759.2539103126642</v>
          </cell>
          <cell r="R590">
            <v>1753.8578224294781</v>
          </cell>
          <cell r="S590">
            <v>25700</v>
          </cell>
        </row>
        <row r="591">
          <cell r="G591">
            <v>365.0383674043581</v>
          </cell>
          <cell r="H591">
            <v>379.75860350916759</v>
          </cell>
          <cell r="I591">
            <v>445.56832887382734</v>
          </cell>
          <cell r="J591">
            <v>324.73895679080442</v>
          </cell>
          <cell r="K591">
            <v>399.57407913971502</v>
          </cell>
          <cell r="L591">
            <v>443.23387340422732</v>
          </cell>
          <cell r="M591">
            <v>323.35477973286538</v>
          </cell>
          <cell r="N591">
            <v>358.12957822993201</v>
          </cell>
          <cell r="O591">
            <v>467.10239351831439</v>
          </cell>
          <cell r="P591">
            <v>292.03443923860078</v>
          </cell>
          <cell r="Q591">
            <v>301.19522199905532</v>
          </cell>
          <cell r="R591">
            <v>300.27137815913244</v>
          </cell>
          <cell r="S591">
            <v>4400</v>
          </cell>
        </row>
        <row r="592">
          <cell r="G592">
            <v>66.370612255337832</v>
          </cell>
          <cell r="H592">
            <v>69.047018819848645</v>
          </cell>
          <cell r="I592">
            <v>81.012423431604972</v>
          </cell>
          <cell r="J592">
            <v>59.043446689237165</v>
          </cell>
          <cell r="K592">
            <v>72.649832570857271</v>
          </cell>
          <cell r="L592">
            <v>80.587976982586781</v>
          </cell>
          <cell r="M592">
            <v>58.791778133248251</v>
          </cell>
          <cell r="N592">
            <v>65.114468769078542</v>
          </cell>
          <cell r="O592">
            <v>84.9277079124208</v>
          </cell>
          <cell r="P592">
            <v>53.097170770654692</v>
          </cell>
          <cell r="Q592">
            <v>54.762767636191882</v>
          </cell>
          <cell r="R592">
            <v>54.594796028933168</v>
          </cell>
          <cell r="S592">
            <v>800</v>
          </cell>
        </row>
        <row r="593"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</row>
        <row r="594">
          <cell r="G594">
            <v>829.63265319172297</v>
          </cell>
          <cell r="H594">
            <v>863.08773524810806</v>
          </cell>
          <cell r="I594">
            <v>1012.6552928950622</v>
          </cell>
          <cell r="J594">
            <v>738.04308361546464</v>
          </cell>
          <cell r="K594">
            <v>908.12290713571599</v>
          </cell>
          <cell r="L594">
            <v>1007.3497122823348</v>
          </cell>
          <cell r="M594">
            <v>734.89722666560317</v>
          </cell>
          <cell r="N594">
            <v>813.93085961348186</v>
          </cell>
          <cell r="O594">
            <v>1061.5963489052601</v>
          </cell>
          <cell r="P594">
            <v>663.71463463318366</v>
          </cell>
          <cell r="Q594">
            <v>684.53459545239843</v>
          </cell>
          <cell r="R594">
            <v>682.43495036166462</v>
          </cell>
          <cell r="S594">
            <v>10000</v>
          </cell>
        </row>
        <row r="595">
          <cell r="G595">
            <v>489.48326538311653</v>
          </cell>
          <cell r="H595">
            <v>509.22176379638381</v>
          </cell>
          <cell r="I595">
            <v>597.46662280808664</v>
          </cell>
          <cell r="J595">
            <v>435.44541933312411</v>
          </cell>
          <cell r="K595">
            <v>535.79251521007245</v>
          </cell>
          <cell r="L595">
            <v>594.33633024657752</v>
          </cell>
          <cell r="M595">
            <v>433.58936373270586</v>
          </cell>
          <cell r="N595">
            <v>480.21920717195428</v>
          </cell>
          <cell r="O595">
            <v>626.34184585410344</v>
          </cell>
          <cell r="P595">
            <v>391.59163443357835</v>
          </cell>
          <cell r="Q595">
            <v>403.87541131691512</v>
          </cell>
          <cell r="R595">
            <v>402.63662071338211</v>
          </cell>
          <cell r="S595">
            <v>5900</v>
          </cell>
        </row>
        <row r="596">
          <cell r="G596">
            <v>1924.7477554047973</v>
          </cell>
          <cell r="H596">
            <v>2002.3635457756109</v>
          </cell>
          <cell r="I596">
            <v>2349.3602795165443</v>
          </cell>
          <cell r="J596">
            <v>1712.2599539878779</v>
          </cell>
          <cell r="K596">
            <v>2106.8451445548608</v>
          </cell>
          <cell r="L596">
            <v>2337.0513324950166</v>
          </cell>
          <cell r="M596">
            <v>1704.9615658641992</v>
          </cell>
          <cell r="N596">
            <v>1888.3195943032779</v>
          </cell>
          <cell r="O596">
            <v>2462.9035294602031</v>
          </cell>
          <cell r="P596">
            <v>1539.817952348986</v>
          </cell>
          <cell r="Q596">
            <v>1588.1202614495644</v>
          </cell>
          <cell r="R596">
            <v>1583.2490848390619</v>
          </cell>
          <cell r="S596">
            <v>23200</v>
          </cell>
        </row>
        <row r="597">
          <cell r="G597">
            <v>141.66666666666666</v>
          </cell>
          <cell r="H597">
            <v>141.66666666666666</v>
          </cell>
          <cell r="I597">
            <v>141.66666666666666</v>
          </cell>
          <cell r="J597">
            <v>141.66666666666666</v>
          </cell>
          <cell r="K597">
            <v>141.66666666666666</v>
          </cell>
          <cell r="L597">
            <v>141.66666666666666</v>
          </cell>
          <cell r="M597">
            <v>141.66666666666666</v>
          </cell>
          <cell r="N597">
            <v>141.66666666666666</v>
          </cell>
          <cell r="O597">
            <v>141.66666666666666</v>
          </cell>
          <cell r="P597">
            <v>141.66666666666666</v>
          </cell>
          <cell r="Q597">
            <v>141.66666666666666</v>
          </cell>
          <cell r="R597">
            <v>141.66666666666666</v>
          </cell>
          <cell r="S597">
            <v>1700</v>
          </cell>
        </row>
        <row r="598">
          <cell r="G598">
            <v>26648.429936142216</v>
          </cell>
          <cell r="H598">
            <v>27717.319807843716</v>
          </cell>
          <cell r="I598">
            <v>32496.003274663901</v>
          </cell>
          <cell r="J598">
            <v>23722.143188180762</v>
          </cell>
          <cell r="K598">
            <v>29156.193549652791</v>
          </cell>
          <cell r="L598">
            <v>32326.489974087264</v>
          </cell>
          <cell r="M598">
            <v>23621.633058632688</v>
          </cell>
          <cell r="N598">
            <v>26146.75763131741</v>
          </cell>
          <cell r="O598">
            <v>34059.670014189716</v>
          </cell>
          <cell r="P598">
            <v>21347.349243196881</v>
          </cell>
          <cell r="Q598">
            <v>22012.5469913708</v>
          </cell>
          <cell r="R598">
            <v>21945.463330721857</v>
          </cell>
          <cell r="S598">
            <v>321200</v>
          </cell>
        </row>
        <row r="599"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</row>
        <row r="600">
          <cell r="G600">
            <v>92766.666666666672</v>
          </cell>
          <cell r="H600">
            <v>92766.666666666672</v>
          </cell>
          <cell r="I600">
            <v>92766.666666666672</v>
          </cell>
          <cell r="J600">
            <v>92766.666666666672</v>
          </cell>
          <cell r="K600">
            <v>92766.666666666672</v>
          </cell>
          <cell r="L600">
            <v>92766.666666666672</v>
          </cell>
          <cell r="M600">
            <v>92766.666666666672</v>
          </cell>
          <cell r="N600">
            <v>92766.666666666672</v>
          </cell>
          <cell r="O600">
            <v>92766.666666666672</v>
          </cell>
          <cell r="P600">
            <v>92766.666666666672</v>
          </cell>
          <cell r="Q600">
            <v>92766.666666666672</v>
          </cell>
          <cell r="R600">
            <v>92766.666666666672</v>
          </cell>
          <cell r="S600">
            <v>1113200</v>
          </cell>
        </row>
        <row r="601">
          <cell r="G601">
            <v>26664.393473581975</v>
          </cell>
          <cell r="H601">
            <v>27739.639810874196</v>
          </cell>
          <cell r="I601">
            <v>32546.741113647298</v>
          </cell>
          <cell r="J601">
            <v>23720.704707401033</v>
          </cell>
          <cell r="K601">
            <v>29187.070235341911</v>
          </cell>
          <cell r="L601">
            <v>32376.219752754241</v>
          </cell>
          <cell r="M601">
            <v>23619.596865032487</v>
          </cell>
          <cell r="N601">
            <v>26159.737827977307</v>
          </cell>
          <cell r="O601">
            <v>34119.706653815054</v>
          </cell>
          <cell r="P601">
            <v>21331.788357110523</v>
          </cell>
          <cell r="Q601">
            <v>22000.941897840086</v>
          </cell>
          <cell r="R601">
            <v>21933.459304623899</v>
          </cell>
          <cell r="S601">
            <v>321400</v>
          </cell>
        </row>
        <row r="602">
          <cell r="G602">
            <v>8700</v>
          </cell>
          <cell r="H602">
            <v>8700</v>
          </cell>
          <cell r="I602">
            <v>8700</v>
          </cell>
          <cell r="J602">
            <v>8700</v>
          </cell>
          <cell r="K602">
            <v>8700</v>
          </cell>
          <cell r="L602">
            <v>8700</v>
          </cell>
          <cell r="M602">
            <v>8700</v>
          </cell>
          <cell r="N602">
            <v>8700</v>
          </cell>
          <cell r="O602">
            <v>8700</v>
          </cell>
          <cell r="P602">
            <v>8700</v>
          </cell>
          <cell r="Q602">
            <v>8700</v>
          </cell>
          <cell r="R602">
            <v>8700</v>
          </cell>
          <cell r="S602">
            <v>104400</v>
          </cell>
        </row>
        <row r="603">
          <cell r="G603">
            <v>2488.8979595751689</v>
          </cell>
          <cell r="H603">
            <v>2589.2632057443243</v>
          </cell>
          <cell r="I603">
            <v>3037.9658786851865</v>
          </cell>
          <cell r="J603">
            <v>2214.1292508463939</v>
          </cell>
          <cell r="K603">
            <v>2724.3687214071479</v>
          </cell>
          <cell r="L603">
            <v>3022.0491368470043</v>
          </cell>
          <cell r="M603">
            <v>2204.6916799968094</v>
          </cell>
          <cell r="N603">
            <v>2441.7925788404455</v>
          </cell>
          <cell r="O603">
            <v>3184.7890467157799</v>
          </cell>
          <cell r="P603">
            <v>1991.1439038995509</v>
          </cell>
          <cell r="Q603">
            <v>2053.6037863571955</v>
          </cell>
          <cell r="R603">
            <v>2047.3048510849937</v>
          </cell>
          <cell r="S603">
            <v>30000</v>
          </cell>
        </row>
        <row r="604">
          <cell r="G604">
            <v>1250</v>
          </cell>
          <cell r="H604">
            <v>1250</v>
          </cell>
          <cell r="I604">
            <v>1250</v>
          </cell>
          <cell r="J604">
            <v>1250</v>
          </cell>
          <cell r="K604">
            <v>1250</v>
          </cell>
          <cell r="L604">
            <v>1250</v>
          </cell>
          <cell r="M604">
            <v>1250</v>
          </cell>
          <cell r="N604">
            <v>1250</v>
          </cell>
          <cell r="O604">
            <v>1250</v>
          </cell>
          <cell r="P604">
            <v>1250</v>
          </cell>
          <cell r="Q604">
            <v>1250</v>
          </cell>
          <cell r="R604">
            <v>1250</v>
          </cell>
          <cell r="S604">
            <v>15000</v>
          </cell>
        </row>
        <row r="605">
          <cell r="G605">
            <v>308.33333333333331</v>
          </cell>
          <cell r="H605">
            <v>308.33333333333331</v>
          </cell>
          <cell r="I605">
            <v>308.33333333333331</v>
          </cell>
          <cell r="J605">
            <v>308.33333333333331</v>
          </cell>
          <cell r="K605">
            <v>308.33333333333331</v>
          </cell>
          <cell r="L605">
            <v>308.33333333333331</v>
          </cell>
          <cell r="M605">
            <v>308.33333333333331</v>
          </cell>
          <cell r="N605">
            <v>308.33333333333331</v>
          </cell>
          <cell r="O605">
            <v>308.33333333333331</v>
          </cell>
          <cell r="P605">
            <v>308.33333333333331</v>
          </cell>
          <cell r="Q605">
            <v>308.33333333333331</v>
          </cell>
          <cell r="R605">
            <v>308.33333333333331</v>
          </cell>
          <cell r="S605">
            <v>3700</v>
          </cell>
        </row>
        <row r="606">
          <cell r="G606">
            <v>132178.29143315717</v>
          </cell>
          <cell r="H606">
            <v>133353.90301661854</v>
          </cell>
          <cell r="I606">
            <v>138609.7069923325</v>
          </cell>
          <cell r="J606">
            <v>128959.83395824743</v>
          </cell>
          <cell r="K606">
            <v>134936.43895674907</v>
          </cell>
          <cell r="L606">
            <v>138423.26888960126</v>
          </cell>
          <cell r="M606">
            <v>128849.28854502931</v>
          </cell>
          <cell r="N606">
            <v>131626.53040681776</v>
          </cell>
          <cell r="O606">
            <v>140329.49570053085</v>
          </cell>
          <cell r="P606">
            <v>126347.93226101006</v>
          </cell>
          <cell r="Q606">
            <v>127079.54568419728</v>
          </cell>
          <cell r="R606">
            <v>127005.76415570889</v>
          </cell>
          <cell r="S606">
            <v>1587700</v>
          </cell>
        </row>
        <row r="607"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</row>
        <row r="608">
          <cell r="G608">
            <v>17075</v>
          </cell>
          <cell r="H608">
            <v>17075</v>
          </cell>
          <cell r="I608">
            <v>17075</v>
          </cell>
          <cell r="J608">
            <v>17075</v>
          </cell>
          <cell r="K608">
            <v>17075</v>
          </cell>
          <cell r="L608">
            <v>17075</v>
          </cell>
          <cell r="M608">
            <v>17075</v>
          </cell>
          <cell r="N608">
            <v>17075</v>
          </cell>
          <cell r="O608">
            <v>17075</v>
          </cell>
          <cell r="P608">
            <v>17075</v>
          </cell>
          <cell r="Q608">
            <v>17075</v>
          </cell>
          <cell r="R608">
            <v>17075</v>
          </cell>
          <cell r="S608">
            <v>204900</v>
          </cell>
        </row>
        <row r="609">
          <cell r="G609">
            <v>3308.3333333333335</v>
          </cell>
          <cell r="H609">
            <v>3308.3333333333335</v>
          </cell>
          <cell r="I609">
            <v>3308.3333333333335</v>
          </cell>
          <cell r="J609">
            <v>3308.3333333333335</v>
          </cell>
          <cell r="K609">
            <v>3308.3333333333335</v>
          </cell>
          <cell r="L609">
            <v>3308.3333333333335</v>
          </cell>
          <cell r="M609">
            <v>3308.3333333333335</v>
          </cell>
          <cell r="N609">
            <v>3308.3333333333335</v>
          </cell>
          <cell r="O609">
            <v>3308.3333333333335</v>
          </cell>
          <cell r="P609">
            <v>3308.3333333333335</v>
          </cell>
          <cell r="Q609">
            <v>3308.3333333333335</v>
          </cell>
          <cell r="R609">
            <v>3308.3333333333335</v>
          </cell>
          <cell r="S609">
            <v>39700</v>
          </cell>
        </row>
        <row r="610">
          <cell r="G610">
            <v>1441.6666666666667</v>
          </cell>
          <cell r="H610">
            <v>1441.6666666666667</v>
          </cell>
          <cell r="I610">
            <v>1441.6666666666667</v>
          </cell>
          <cell r="J610">
            <v>1441.6666666666667</v>
          </cell>
          <cell r="K610">
            <v>1441.6666666666667</v>
          </cell>
          <cell r="L610">
            <v>1441.6666666666667</v>
          </cell>
          <cell r="M610">
            <v>1441.6666666666667</v>
          </cell>
          <cell r="N610">
            <v>1441.6666666666667</v>
          </cell>
          <cell r="O610">
            <v>1441.6666666666667</v>
          </cell>
          <cell r="P610">
            <v>1441.6666666666667</v>
          </cell>
          <cell r="Q610">
            <v>1441.6666666666667</v>
          </cell>
          <cell r="R610">
            <v>1441.6666666666667</v>
          </cell>
          <cell r="S610">
            <v>17300</v>
          </cell>
        </row>
        <row r="611">
          <cell r="G611">
            <v>733.33333333333337</v>
          </cell>
          <cell r="H611">
            <v>733.33333333333337</v>
          </cell>
          <cell r="I611">
            <v>733.33333333333337</v>
          </cell>
          <cell r="J611">
            <v>733.33333333333337</v>
          </cell>
          <cell r="K611">
            <v>733.33333333333337</v>
          </cell>
          <cell r="L611">
            <v>733.33333333333337</v>
          </cell>
          <cell r="M611">
            <v>733.33333333333337</v>
          </cell>
          <cell r="N611">
            <v>733.33333333333337</v>
          </cell>
          <cell r="O611">
            <v>733.33333333333337</v>
          </cell>
          <cell r="P611">
            <v>733.33333333333337</v>
          </cell>
          <cell r="Q611">
            <v>733.33333333333337</v>
          </cell>
          <cell r="R611">
            <v>733.33333333333337</v>
          </cell>
          <cell r="S611">
            <v>8800</v>
          </cell>
        </row>
        <row r="612">
          <cell r="G612">
            <v>2071.4134803245665</v>
          </cell>
          <cell r="H612">
            <v>2071.4134803245665</v>
          </cell>
          <cell r="I612">
            <v>2071.4134803245665</v>
          </cell>
          <cell r="J612">
            <v>2071.4134803245665</v>
          </cell>
          <cell r="K612">
            <v>2071.4134803245665</v>
          </cell>
          <cell r="L612">
            <v>2071.4134803245665</v>
          </cell>
          <cell r="M612">
            <v>2071.4134803245665</v>
          </cell>
          <cell r="N612">
            <v>2071.4134803245665</v>
          </cell>
          <cell r="O612">
            <v>2071.4134803245665</v>
          </cell>
          <cell r="P612">
            <v>2071.4134803245665</v>
          </cell>
          <cell r="Q612">
            <v>2071.4134803245665</v>
          </cell>
          <cell r="R612">
            <v>2071.4134803245665</v>
          </cell>
          <cell r="S612">
            <v>24856.9617638948</v>
          </cell>
        </row>
        <row r="613">
          <cell r="G613">
            <v>591.3206713780919</v>
          </cell>
          <cell r="H613">
            <v>591.3206713780919</v>
          </cell>
          <cell r="I613">
            <v>591.3206713780919</v>
          </cell>
          <cell r="J613">
            <v>591.3206713780919</v>
          </cell>
          <cell r="K613">
            <v>591.3206713780919</v>
          </cell>
          <cell r="L613">
            <v>591.3206713780919</v>
          </cell>
          <cell r="M613">
            <v>591.3206713780919</v>
          </cell>
          <cell r="N613">
            <v>591.3206713780919</v>
          </cell>
          <cell r="O613">
            <v>591.3206713780919</v>
          </cell>
          <cell r="P613">
            <v>591.3206713780919</v>
          </cell>
          <cell r="Q613">
            <v>591.3206713780919</v>
          </cell>
          <cell r="R613">
            <v>591.3206713780919</v>
          </cell>
          <cell r="S613">
            <v>7095.8480565371028</v>
          </cell>
        </row>
        <row r="614">
          <cell r="G614">
            <v>12150</v>
          </cell>
          <cell r="H614">
            <v>12150</v>
          </cell>
          <cell r="I614">
            <v>12150</v>
          </cell>
          <cell r="J614">
            <v>12150</v>
          </cell>
          <cell r="K614">
            <v>12150</v>
          </cell>
          <cell r="L614">
            <v>12150</v>
          </cell>
          <cell r="M614">
            <v>12150</v>
          </cell>
          <cell r="N614">
            <v>12150</v>
          </cell>
          <cell r="O614">
            <v>12150</v>
          </cell>
          <cell r="P614">
            <v>12150</v>
          </cell>
          <cell r="Q614">
            <v>12150</v>
          </cell>
          <cell r="R614">
            <v>12150</v>
          </cell>
          <cell r="S614">
            <v>145800</v>
          </cell>
        </row>
        <row r="615">
          <cell r="G615">
            <v>1150</v>
          </cell>
          <cell r="H615">
            <v>1150</v>
          </cell>
          <cell r="I615">
            <v>1150</v>
          </cell>
          <cell r="J615">
            <v>1150</v>
          </cell>
          <cell r="K615">
            <v>1150</v>
          </cell>
          <cell r="L615">
            <v>1150</v>
          </cell>
          <cell r="M615">
            <v>1150</v>
          </cell>
          <cell r="N615">
            <v>1150</v>
          </cell>
          <cell r="O615">
            <v>1150</v>
          </cell>
          <cell r="P615">
            <v>1150</v>
          </cell>
          <cell r="Q615">
            <v>1150</v>
          </cell>
          <cell r="R615">
            <v>1150</v>
          </cell>
          <cell r="S615">
            <v>13800</v>
          </cell>
        </row>
        <row r="616">
          <cell r="G616">
            <v>1683.3333333333333</v>
          </cell>
          <cell r="H616">
            <v>1683.3333333333333</v>
          </cell>
          <cell r="I616">
            <v>1683.3333333333333</v>
          </cell>
          <cell r="J616">
            <v>1683.3333333333333</v>
          </cell>
          <cell r="K616">
            <v>1683.3333333333333</v>
          </cell>
          <cell r="L616">
            <v>1683.3333333333333</v>
          </cell>
          <cell r="M616">
            <v>1683.3333333333333</v>
          </cell>
          <cell r="N616">
            <v>1683.3333333333333</v>
          </cell>
          <cell r="O616">
            <v>1683.3333333333333</v>
          </cell>
          <cell r="P616">
            <v>1683.3333333333333</v>
          </cell>
          <cell r="Q616">
            <v>1683.3333333333333</v>
          </cell>
          <cell r="R616">
            <v>1683.3333333333333</v>
          </cell>
          <cell r="S616">
            <v>20200</v>
          </cell>
        </row>
        <row r="617">
          <cell r="G617">
            <v>1941.6666666666667</v>
          </cell>
          <cell r="H617">
            <v>1941.6666666666667</v>
          </cell>
          <cell r="I617">
            <v>1941.6666666666667</v>
          </cell>
          <cell r="J617">
            <v>1941.6666666666667</v>
          </cell>
          <cell r="K617">
            <v>1941.6666666666667</v>
          </cell>
          <cell r="L617">
            <v>1941.6666666666667</v>
          </cell>
          <cell r="M617">
            <v>1941.6666666666667</v>
          </cell>
          <cell r="N617">
            <v>1941.6666666666667</v>
          </cell>
          <cell r="O617">
            <v>1941.6666666666667</v>
          </cell>
          <cell r="P617">
            <v>1941.6666666666667</v>
          </cell>
          <cell r="Q617">
            <v>1941.6666666666667</v>
          </cell>
          <cell r="R617">
            <v>1941.6666666666667</v>
          </cell>
          <cell r="S617">
            <v>23300</v>
          </cell>
        </row>
        <row r="618">
          <cell r="G618">
            <v>2081.783689593115</v>
          </cell>
          <cell r="H618">
            <v>2095.7928599356796</v>
          </cell>
          <cell r="I618">
            <v>2158.4236252485898</v>
          </cell>
          <cell r="J618">
            <v>2043.4309550329817</v>
          </cell>
          <cell r="K618">
            <v>2114.6511426120423</v>
          </cell>
          <cell r="L618">
            <v>2156.2019364048856</v>
          </cell>
          <cell r="M618">
            <v>2042.1136410951567</v>
          </cell>
          <cell r="N618">
            <v>2075.2086317125027</v>
          </cell>
          <cell r="O618">
            <v>2178.9174799411699</v>
          </cell>
          <cell r="P618">
            <v>2012.3062397703957</v>
          </cell>
          <cell r="Q618">
            <v>2021.024507959077</v>
          </cell>
          <cell r="R618">
            <v>2020.1452906944041</v>
          </cell>
          <cell r="S618">
            <v>25000</v>
          </cell>
        </row>
        <row r="619">
          <cell r="G619">
            <v>1000</v>
          </cell>
          <cell r="H619">
            <v>1000</v>
          </cell>
          <cell r="I619">
            <v>1000</v>
          </cell>
          <cell r="J619">
            <v>1000</v>
          </cell>
          <cell r="K619">
            <v>1000</v>
          </cell>
          <cell r="L619">
            <v>1000</v>
          </cell>
          <cell r="M619">
            <v>1000</v>
          </cell>
          <cell r="N619">
            <v>1000</v>
          </cell>
          <cell r="O619">
            <v>1000</v>
          </cell>
          <cell r="P619">
            <v>1000</v>
          </cell>
          <cell r="Q619">
            <v>1000</v>
          </cell>
          <cell r="R619">
            <v>1000</v>
          </cell>
          <cell r="S619">
            <v>12000</v>
          </cell>
        </row>
        <row r="620">
          <cell r="G620">
            <v>9176.5025037264513</v>
          </cell>
          <cell r="H620">
            <v>9238.2549265964772</v>
          </cell>
          <cell r="I620">
            <v>9514.3313400957832</v>
          </cell>
          <cell r="J620">
            <v>9007.443649785384</v>
          </cell>
          <cell r="K620">
            <v>9321.3822366338827</v>
          </cell>
          <cell r="L620">
            <v>9504.5381356727357</v>
          </cell>
          <cell r="M620">
            <v>9001.6369299474518</v>
          </cell>
          <cell r="N620">
            <v>9147.5196485887118</v>
          </cell>
          <cell r="O620">
            <v>9604.668251580677</v>
          </cell>
          <cell r="P620">
            <v>8870.2459049079043</v>
          </cell>
          <cell r="Q620">
            <v>8908.6760310836107</v>
          </cell>
          <cell r="R620">
            <v>8904.800441380934</v>
          </cell>
          <cell r="S620">
            <v>110200</v>
          </cell>
        </row>
        <row r="621">
          <cell r="G621">
            <v>466.66666666666669</v>
          </cell>
          <cell r="H621">
            <v>466.66666666666669</v>
          </cell>
          <cell r="I621">
            <v>466.66666666666669</v>
          </cell>
          <cell r="J621">
            <v>466.66666666666669</v>
          </cell>
          <cell r="K621">
            <v>466.66666666666669</v>
          </cell>
          <cell r="L621">
            <v>466.66666666666669</v>
          </cell>
          <cell r="M621">
            <v>466.66666666666669</v>
          </cell>
          <cell r="N621">
            <v>466.66666666666669</v>
          </cell>
          <cell r="O621">
            <v>466.66666666666669</v>
          </cell>
          <cell r="P621">
            <v>466.66666666666669</v>
          </cell>
          <cell r="Q621">
            <v>466.66666666666669</v>
          </cell>
          <cell r="R621">
            <v>466.66666666666669</v>
          </cell>
          <cell r="S621">
            <v>5600</v>
          </cell>
        </row>
        <row r="622">
          <cell r="G622">
            <v>250</v>
          </cell>
          <cell r="H622">
            <v>250</v>
          </cell>
          <cell r="I622">
            <v>250</v>
          </cell>
          <cell r="J622">
            <v>250</v>
          </cell>
          <cell r="K622">
            <v>250</v>
          </cell>
          <cell r="L622">
            <v>250</v>
          </cell>
          <cell r="M622">
            <v>250</v>
          </cell>
          <cell r="N622">
            <v>250</v>
          </cell>
          <cell r="O622">
            <v>250</v>
          </cell>
          <cell r="P622">
            <v>250</v>
          </cell>
          <cell r="Q622">
            <v>250</v>
          </cell>
          <cell r="R622">
            <v>250</v>
          </cell>
          <cell r="S622">
            <v>3000</v>
          </cell>
        </row>
        <row r="623"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</row>
        <row r="624">
          <cell r="G624">
            <v>166.66666666666666</v>
          </cell>
          <cell r="H624">
            <v>166.66666666666666</v>
          </cell>
          <cell r="I624">
            <v>166.66666666666666</v>
          </cell>
          <cell r="J624">
            <v>166.66666666666666</v>
          </cell>
          <cell r="K624">
            <v>166.66666666666666</v>
          </cell>
          <cell r="L624">
            <v>166.66666666666666</v>
          </cell>
          <cell r="M624">
            <v>166.66666666666666</v>
          </cell>
          <cell r="N624">
            <v>166.66666666666666</v>
          </cell>
          <cell r="O624">
            <v>166.66666666666666</v>
          </cell>
          <cell r="P624">
            <v>166.66666666666666</v>
          </cell>
          <cell r="Q624">
            <v>166.66666666666666</v>
          </cell>
          <cell r="R624">
            <v>166.66666666666666</v>
          </cell>
          <cell r="S624">
            <v>2000</v>
          </cell>
        </row>
        <row r="625">
          <cell r="G625">
            <v>16.666666666666668</v>
          </cell>
          <cell r="H625">
            <v>16.666666666666668</v>
          </cell>
          <cell r="I625">
            <v>16.666666666666668</v>
          </cell>
          <cell r="J625">
            <v>16.666666666666668</v>
          </cell>
          <cell r="K625">
            <v>16.666666666666668</v>
          </cell>
          <cell r="L625">
            <v>16.666666666666668</v>
          </cell>
          <cell r="M625">
            <v>16.666666666666668</v>
          </cell>
          <cell r="N625">
            <v>16.666666666666668</v>
          </cell>
          <cell r="O625">
            <v>16.666666666666668</v>
          </cell>
          <cell r="P625">
            <v>16.666666666666668</v>
          </cell>
          <cell r="Q625">
            <v>16.666666666666668</v>
          </cell>
          <cell r="R625">
            <v>16.666666666666668</v>
          </cell>
          <cell r="S625">
            <v>200</v>
          </cell>
        </row>
        <row r="626">
          <cell r="G626">
            <v>2500</v>
          </cell>
          <cell r="H626">
            <v>2500</v>
          </cell>
          <cell r="I626">
            <v>2500</v>
          </cell>
          <cell r="J626">
            <v>2500</v>
          </cell>
          <cell r="K626">
            <v>2500</v>
          </cell>
          <cell r="L626">
            <v>2500</v>
          </cell>
          <cell r="M626">
            <v>2500</v>
          </cell>
          <cell r="N626">
            <v>2500</v>
          </cell>
          <cell r="O626">
            <v>2500</v>
          </cell>
          <cell r="P626">
            <v>2500</v>
          </cell>
          <cell r="Q626">
            <v>2500</v>
          </cell>
          <cell r="R626">
            <v>2500</v>
          </cell>
          <cell r="S626">
            <v>30000</v>
          </cell>
        </row>
        <row r="627"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</row>
        <row r="628">
          <cell r="G628">
            <v>2223.4155105538175</v>
          </cell>
          <cell r="H628">
            <v>2313.0751304649298</v>
          </cell>
          <cell r="I628">
            <v>2713.9161849587667</v>
          </cell>
          <cell r="J628">
            <v>1977.9554640894451</v>
          </cell>
          <cell r="K628">
            <v>2433.7693911237188</v>
          </cell>
          <cell r="L628">
            <v>2699.6972289166574</v>
          </cell>
          <cell r="M628">
            <v>1969.5245674638163</v>
          </cell>
          <cell r="N628">
            <v>2181.3347037641315</v>
          </cell>
          <cell r="O628">
            <v>2845.0782150660971</v>
          </cell>
          <cell r="P628">
            <v>1778.755220816932</v>
          </cell>
          <cell r="Q628">
            <v>1834.552715812428</v>
          </cell>
          <cell r="R628">
            <v>1828.9256669692611</v>
          </cell>
          <cell r="S628">
            <v>26800</v>
          </cell>
        </row>
        <row r="629">
          <cell r="G629">
            <v>1625</v>
          </cell>
          <cell r="H629">
            <v>1625</v>
          </cell>
          <cell r="I629">
            <v>1625</v>
          </cell>
          <cell r="J629">
            <v>1625</v>
          </cell>
          <cell r="K629">
            <v>1625</v>
          </cell>
          <cell r="L629">
            <v>1625</v>
          </cell>
          <cell r="M629">
            <v>1625</v>
          </cell>
          <cell r="N629">
            <v>1625</v>
          </cell>
          <cell r="O629">
            <v>1625</v>
          </cell>
          <cell r="P629">
            <v>1625</v>
          </cell>
          <cell r="Q629">
            <v>1625</v>
          </cell>
          <cell r="R629">
            <v>1625</v>
          </cell>
          <cell r="S629">
            <v>19500</v>
          </cell>
        </row>
        <row r="630"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</row>
        <row r="631">
          <cell r="G631">
            <v>191.66666666666666</v>
          </cell>
          <cell r="H631">
            <v>191.66666666666666</v>
          </cell>
          <cell r="I631">
            <v>191.66666666666666</v>
          </cell>
          <cell r="J631">
            <v>191.66666666666666</v>
          </cell>
          <cell r="K631">
            <v>191.66666666666666</v>
          </cell>
          <cell r="L631">
            <v>191.66666666666666</v>
          </cell>
          <cell r="M631">
            <v>191.66666666666666</v>
          </cell>
          <cell r="N631">
            <v>191.66666666666666</v>
          </cell>
          <cell r="O631">
            <v>191.66666666666666</v>
          </cell>
          <cell r="P631">
            <v>191.66666666666666</v>
          </cell>
          <cell r="Q631">
            <v>191.66666666666666</v>
          </cell>
          <cell r="R631">
            <v>191.66666666666666</v>
          </cell>
          <cell r="S631">
            <v>2300</v>
          </cell>
        </row>
        <row r="632">
          <cell r="G632">
            <v>2308.3333333333335</v>
          </cell>
          <cell r="H632">
            <v>2308.3333333333335</v>
          </cell>
          <cell r="I632">
            <v>2308.3333333333335</v>
          </cell>
          <cell r="J632">
            <v>2308.3333333333335</v>
          </cell>
          <cell r="K632">
            <v>2308.3333333333335</v>
          </cell>
          <cell r="L632">
            <v>2308.3333333333335</v>
          </cell>
          <cell r="M632">
            <v>2308.3333333333335</v>
          </cell>
          <cell r="N632">
            <v>2308.3333333333335</v>
          </cell>
          <cell r="O632">
            <v>2308.3333333333335</v>
          </cell>
          <cell r="P632">
            <v>2308.3333333333335</v>
          </cell>
          <cell r="Q632">
            <v>2308.3333333333335</v>
          </cell>
          <cell r="R632">
            <v>2308.3333333333335</v>
          </cell>
          <cell r="S632">
            <v>27700</v>
          </cell>
        </row>
        <row r="633">
          <cell r="G633">
            <v>2350</v>
          </cell>
          <cell r="H633">
            <v>2350</v>
          </cell>
          <cell r="I633">
            <v>2350</v>
          </cell>
          <cell r="J633">
            <v>2350</v>
          </cell>
          <cell r="K633">
            <v>2350</v>
          </cell>
          <cell r="L633">
            <v>2350</v>
          </cell>
          <cell r="M633">
            <v>2350</v>
          </cell>
          <cell r="N633">
            <v>2350</v>
          </cell>
          <cell r="O633">
            <v>2350</v>
          </cell>
          <cell r="P633">
            <v>2350</v>
          </cell>
          <cell r="Q633">
            <v>2350</v>
          </cell>
          <cell r="R633">
            <v>2350</v>
          </cell>
          <cell r="S633">
            <v>28200</v>
          </cell>
        </row>
        <row r="634">
          <cell r="G634">
            <v>2916.6666666666665</v>
          </cell>
          <cell r="H634">
            <v>2916.6666666666665</v>
          </cell>
          <cell r="I634">
            <v>2916.6666666666665</v>
          </cell>
          <cell r="J634">
            <v>2916.6666666666665</v>
          </cell>
          <cell r="K634">
            <v>2916.6666666666665</v>
          </cell>
          <cell r="L634">
            <v>2916.6666666666665</v>
          </cell>
          <cell r="M634">
            <v>2916.6666666666665</v>
          </cell>
          <cell r="N634">
            <v>2916.6666666666665</v>
          </cell>
          <cell r="O634">
            <v>2916.6666666666665</v>
          </cell>
          <cell r="P634">
            <v>2916.6666666666665</v>
          </cell>
          <cell r="Q634">
            <v>2916.6666666666665</v>
          </cell>
          <cell r="R634">
            <v>2916.6666666666665</v>
          </cell>
          <cell r="S634">
            <v>35000</v>
          </cell>
        </row>
        <row r="635">
          <cell r="G635">
            <v>69419.435855576041</v>
          </cell>
          <cell r="H635">
            <v>69584.857068699741</v>
          </cell>
          <cell r="I635">
            <v>70324.405302005805</v>
          </cell>
          <cell r="J635">
            <v>68966.564220610468</v>
          </cell>
          <cell r="K635">
            <v>69807.536922072308</v>
          </cell>
          <cell r="L635">
            <v>70298.171452696944</v>
          </cell>
          <cell r="M635">
            <v>68951.009290209084</v>
          </cell>
          <cell r="N635">
            <v>69341.797135768007</v>
          </cell>
          <cell r="O635">
            <v>70566.398098290592</v>
          </cell>
          <cell r="P635">
            <v>68599.041517197897</v>
          </cell>
          <cell r="Q635">
            <v>68701.987406557775</v>
          </cell>
          <cell r="R635">
            <v>68691.605550747263</v>
          </cell>
          <cell r="S635">
            <v>833252.80982043198</v>
          </cell>
        </row>
        <row r="636"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</row>
        <row r="637">
          <cell r="G637">
            <v>228246.15722487541</v>
          </cell>
          <cell r="H637">
            <v>230656.07989316201</v>
          </cell>
          <cell r="I637">
            <v>241430.1155690022</v>
          </cell>
          <cell r="J637">
            <v>221648.54136703865</v>
          </cell>
          <cell r="K637">
            <v>233900.16942847418</v>
          </cell>
          <cell r="L637">
            <v>241047.93031638546</v>
          </cell>
          <cell r="M637">
            <v>221421.93089387109</v>
          </cell>
          <cell r="N637">
            <v>227115.08517390321</v>
          </cell>
          <cell r="O637">
            <v>244955.56381301116</v>
          </cell>
          <cell r="P637">
            <v>216294.32302140485</v>
          </cell>
          <cell r="Q637">
            <v>217794.08008212585</v>
          </cell>
          <cell r="R637">
            <v>217642.833037178</v>
          </cell>
          <cell r="S637">
            <v>2742152.8098204322</v>
          </cell>
        </row>
        <row r="638">
          <cell r="G638">
            <v>0.2245854149256844</v>
          </cell>
          <cell r="H638">
            <v>0.21815937102811295</v>
          </cell>
          <cell r="I638">
            <v>0.1946228000885788</v>
          </cell>
          <cell r="J638">
            <v>0.24515856703521585</v>
          </cell>
          <cell r="K638">
            <v>0.21025668697356997</v>
          </cell>
          <cell r="L638">
            <v>0.19533814152843709</v>
          </cell>
          <cell r="M638">
            <v>0.24595629169560745</v>
          </cell>
          <cell r="N638">
            <v>0.22778356090068802</v>
          </cell>
          <cell r="O638">
            <v>0.18836135388733061</v>
          </cell>
          <cell r="P638">
            <v>0.26602817700527442</v>
          </cell>
          <cell r="Q638">
            <v>0.2597254937331952</v>
          </cell>
          <cell r="R638">
            <v>0.2603436689631774</v>
          </cell>
          <cell r="S638">
            <v>0.22384920896493324</v>
          </cell>
        </row>
        <row r="639"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 t="str">
            <v>Charleston</v>
          </cell>
        </row>
        <row r="640">
          <cell r="G640" t="str">
            <v>January</v>
          </cell>
          <cell r="H640" t="str">
            <v>February</v>
          </cell>
          <cell r="I640" t="str">
            <v>March</v>
          </cell>
          <cell r="J640" t="str">
            <v>April</v>
          </cell>
          <cell r="K640" t="str">
            <v>May</v>
          </cell>
          <cell r="L640" t="str">
            <v>June</v>
          </cell>
          <cell r="M640" t="str">
            <v>July</v>
          </cell>
          <cell r="N640" t="str">
            <v>August</v>
          </cell>
          <cell r="O640" t="str">
            <v>September</v>
          </cell>
          <cell r="P640" t="str">
            <v>October</v>
          </cell>
          <cell r="Q640" t="str">
            <v>November</v>
          </cell>
          <cell r="R640" t="str">
            <v>December</v>
          </cell>
          <cell r="S640" t="str">
            <v>Total</v>
          </cell>
        </row>
        <row r="641"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</row>
        <row r="642">
          <cell r="G642">
            <v>2845.6400004476095</v>
          </cell>
          <cell r="H642">
            <v>2960.3909319010108</v>
          </cell>
          <cell r="I642">
            <v>3473.4076546300635</v>
          </cell>
          <cell r="J642">
            <v>2531.4877768010433</v>
          </cell>
          <cell r="K642">
            <v>3114.8615714755056</v>
          </cell>
          <cell r="L642">
            <v>3455.2095131284082</v>
          </cell>
          <cell r="M642">
            <v>2520.6974874630187</v>
          </cell>
          <cell r="N642">
            <v>2791.7828484742427</v>
          </cell>
          <cell r="O642">
            <v>3641.2754767450419</v>
          </cell>
          <cell r="P642">
            <v>2276.5411967918199</v>
          </cell>
          <cell r="Q642">
            <v>2347.9536624017269</v>
          </cell>
          <cell r="R642">
            <v>2340.7518797405096</v>
          </cell>
          <cell r="S642">
            <v>34300</v>
          </cell>
        </row>
        <row r="643"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</row>
        <row r="644">
          <cell r="G644">
            <v>232.29714289368243</v>
          </cell>
          <cell r="H644">
            <v>241.66456586947027</v>
          </cell>
          <cell r="I644">
            <v>283.54348201061742</v>
          </cell>
          <cell r="J644">
            <v>206.65206341233008</v>
          </cell>
          <cell r="K644">
            <v>254.27441399800045</v>
          </cell>
          <cell r="L644">
            <v>282.05791943905376</v>
          </cell>
          <cell r="M644">
            <v>205.77122346636887</v>
          </cell>
          <cell r="N644">
            <v>227.90064069177492</v>
          </cell>
          <cell r="O644">
            <v>297.24697769347279</v>
          </cell>
          <cell r="P644">
            <v>185.84009769729141</v>
          </cell>
          <cell r="Q644">
            <v>191.66968672667159</v>
          </cell>
          <cell r="R644">
            <v>191.08178610126609</v>
          </cell>
          <cell r="S644">
            <v>2800</v>
          </cell>
        </row>
        <row r="645">
          <cell r="G645">
            <v>912.59591851089522</v>
          </cell>
          <cell r="H645">
            <v>949.39650877291888</v>
          </cell>
          <cell r="I645">
            <v>1113.9208221845684</v>
          </cell>
          <cell r="J645">
            <v>811.84739197701106</v>
          </cell>
          <cell r="K645">
            <v>998.93519784928753</v>
          </cell>
          <cell r="L645">
            <v>1108.0846835105683</v>
          </cell>
          <cell r="M645">
            <v>808.38694933216345</v>
          </cell>
          <cell r="N645">
            <v>895.32394557483008</v>
          </cell>
          <cell r="O645">
            <v>1167.7559837957861</v>
          </cell>
          <cell r="P645">
            <v>730.08609809650193</v>
          </cell>
          <cell r="Q645">
            <v>752.9880549976383</v>
          </cell>
          <cell r="R645">
            <v>750.67844539783107</v>
          </cell>
          <cell r="S645">
            <v>11000</v>
          </cell>
        </row>
        <row r="646">
          <cell r="G646">
            <v>1592.8946941281081</v>
          </cell>
          <cell r="H646">
            <v>1657.1284516763676</v>
          </cell>
          <cell r="I646">
            <v>1944.2981623585194</v>
          </cell>
          <cell r="J646">
            <v>1417.042720541692</v>
          </cell>
          <cell r="K646">
            <v>1743.5959817005746</v>
          </cell>
          <cell r="L646">
            <v>1934.1114475820827</v>
          </cell>
          <cell r="M646">
            <v>1411.0026751979581</v>
          </cell>
          <cell r="N646">
            <v>1562.7472504578852</v>
          </cell>
          <cell r="O646">
            <v>2038.2649898980992</v>
          </cell>
          <cell r="P646">
            <v>1274.3320984957124</v>
          </cell>
          <cell r="Q646">
            <v>1314.3064232686052</v>
          </cell>
          <cell r="R646">
            <v>1310.2751046943961</v>
          </cell>
          <cell r="S646">
            <v>19200</v>
          </cell>
        </row>
        <row r="647">
          <cell r="G647">
            <v>5583.4277559802958</v>
          </cell>
          <cell r="H647">
            <v>5808.580458219767</v>
          </cell>
          <cell r="I647">
            <v>6815.170121183769</v>
          </cell>
          <cell r="J647">
            <v>4967.0299527320758</v>
          </cell>
          <cell r="K647">
            <v>6111.6671650233675</v>
          </cell>
          <cell r="L647">
            <v>6779.4635636601124</v>
          </cell>
          <cell r="M647">
            <v>4945.8583354595094</v>
          </cell>
          <cell r="N647">
            <v>5477.7546851987327</v>
          </cell>
          <cell r="O647">
            <v>7144.5434281323996</v>
          </cell>
          <cell r="P647">
            <v>4466.7994910813259</v>
          </cell>
          <cell r="Q647">
            <v>4606.9178273946418</v>
          </cell>
          <cell r="R647">
            <v>4592.7872159340031</v>
          </cell>
          <cell r="S647">
            <v>67300</v>
          </cell>
        </row>
        <row r="648"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</row>
        <row r="649">
          <cell r="G649">
            <v>5583.4277559802958</v>
          </cell>
          <cell r="H649">
            <v>5808.580458219767</v>
          </cell>
          <cell r="I649">
            <v>6815.170121183769</v>
          </cell>
          <cell r="J649">
            <v>4967.0299527320758</v>
          </cell>
          <cell r="K649">
            <v>6111.6671650233675</v>
          </cell>
          <cell r="L649">
            <v>6779.4635636601124</v>
          </cell>
          <cell r="M649">
            <v>4945.8583354595094</v>
          </cell>
          <cell r="N649">
            <v>5477.7546851987327</v>
          </cell>
          <cell r="O649">
            <v>7144.5434281323996</v>
          </cell>
          <cell r="P649">
            <v>4466.7994910813259</v>
          </cell>
          <cell r="Q649">
            <v>4606.9178273946418</v>
          </cell>
          <cell r="R649">
            <v>4592.7872159340031</v>
          </cell>
          <cell r="S649">
            <v>67300</v>
          </cell>
        </row>
        <row r="650"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</row>
        <row r="651"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</row>
        <row r="652"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</row>
        <row r="653"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</row>
        <row r="654"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</row>
        <row r="655"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</row>
        <row r="656"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</row>
        <row r="657"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</row>
        <row r="658"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</row>
        <row r="659"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</row>
        <row r="660"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</row>
        <row r="661"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</row>
        <row r="662"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</row>
        <row r="663"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</row>
        <row r="664"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</row>
        <row r="665"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</row>
        <row r="666"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</row>
        <row r="667"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</row>
        <row r="668"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</row>
        <row r="669"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</row>
        <row r="672"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 t="str">
            <v>Nashville</v>
          </cell>
        </row>
        <row r="673"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</row>
        <row r="674"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</row>
        <row r="676">
          <cell r="G676" t="str">
            <v>January</v>
          </cell>
          <cell r="H676" t="str">
            <v>February</v>
          </cell>
          <cell r="I676" t="str">
            <v>March</v>
          </cell>
          <cell r="J676" t="str">
            <v>April</v>
          </cell>
          <cell r="K676" t="str">
            <v>May</v>
          </cell>
          <cell r="L676" t="str">
            <v>June</v>
          </cell>
          <cell r="M676" t="str">
            <v>July</v>
          </cell>
          <cell r="N676" t="str">
            <v>August</v>
          </cell>
          <cell r="O676" t="str">
            <v>September</v>
          </cell>
          <cell r="P676" t="str">
            <v>October</v>
          </cell>
          <cell r="Q676" t="str">
            <v>November</v>
          </cell>
          <cell r="R676" t="str">
            <v>December</v>
          </cell>
          <cell r="S676" t="str">
            <v>Total</v>
          </cell>
        </row>
        <row r="678">
          <cell r="G678">
            <v>1576753.5144814679</v>
          </cell>
          <cell r="H678">
            <v>1689942.5600522966</v>
          </cell>
          <cell r="I678">
            <v>1783556.9415699861</v>
          </cell>
          <cell r="J678">
            <v>1720376.642360979</v>
          </cell>
          <cell r="K678">
            <v>2199069.4179059779</v>
          </cell>
          <cell r="L678">
            <v>2169676.2893083985</v>
          </cell>
          <cell r="M678">
            <v>1687778.7422190253</v>
          </cell>
          <cell r="N678">
            <v>1840752.0760445669</v>
          </cell>
          <cell r="O678">
            <v>1598562.5035308816</v>
          </cell>
          <cell r="P678">
            <v>1680151.2683701722</v>
          </cell>
          <cell r="Q678">
            <v>1639364.8304458386</v>
          </cell>
          <cell r="R678">
            <v>1664015.2137104105</v>
          </cell>
          <cell r="S678">
            <v>21250000</v>
          </cell>
        </row>
        <row r="679">
          <cell r="G679">
            <v>1103133.8588139287</v>
          </cell>
          <cell r="H679">
            <v>1182323.5783669408</v>
          </cell>
          <cell r="I679">
            <v>1247818.4023680461</v>
          </cell>
          <cell r="J679">
            <v>1203615.9784461493</v>
          </cell>
          <cell r="K679">
            <v>1538520.7075768553</v>
          </cell>
          <cell r="L679">
            <v>1517956.5832069628</v>
          </cell>
          <cell r="M679">
            <v>1180809.7204974236</v>
          </cell>
          <cell r="N679">
            <v>1287833.4642143331</v>
          </cell>
          <cell r="O679">
            <v>1118391.940705582</v>
          </cell>
          <cell r="P679">
            <v>1175473.360322793</v>
          </cell>
          <cell r="Q679">
            <v>1146938.2086700369</v>
          </cell>
          <cell r="R679">
            <v>1164184.1968109494</v>
          </cell>
          <cell r="S679">
            <v>14867000</v>
          </cell>
        </row>
        <row r="680">
          <cell r="G680">
            <v>473619.65566753922</v>
          </cell>
          <cell r="H680">
            <v>507618.98168535577</v>
          </cell>
          <cell r="I680">
            <v>535738.53920193994</v>
          </cell>
          <cell r="J680">
            <v>516760.66391482973</v>
          </cell>
          <cell r="K680">
            <v>660548.71032912261</v>
          </cell>
          <cell r="L680">
            <v>651719.7061014357</v>
          </cell>
          <cell r="M680">
            <v>506969.02172160172</v>
          </cell>
          <cell r="N680">
            <v>552918.61183023383</v>
          </cell>
          <cell r="O680">
            <v>480170.56282529957</v>
          </cell>
          <cell r="P680">
            <v>504677.90804737923</v>
          </cell>
          <cell r="Q680">
            <v>492426.62177580176</v>
          </cell>
          <cell r="R680">
            <v>499831.01689946116</v>
          </cell>
          <cell r="S680">
            <v>6383000</v>
          </cell>
        </row>
        <row r="681">
          <cell r="G681">
            <v>0.30037647058823524</v>
          </cell>
          <cell r="H681">
            <v>0.3003764705882353</v>
          </cell>
          <cell r="I681">
            <v>0.30037647058823536</v>
          </cell>
          <cell r="J681">
            <v>0.30037647058823536</v>
          </cell>
          <cell r="K681">
            <v>0.30037647058823524</v>
          </cell>
          <cell r="L681">
            <v>0.3003764705882353</v>
          </cell>
          <cell r="M681">
            <v>0.30037647058823524</v>
          </cell>
          <cell r="N681">
            <v>0.30037647058823524</v>
          </cell>
          <cell r="O681">
            <v>0.30037647058823524</v>
          </cell>
          <cell r="P681">
            <v>0.30037647058823524</v>
          </cell>
          <cell r="Q681">
            <v>0.3003764705882353</v>
          </cell>
          <cell r="R681">
            <v>0.3003764705882353</v>
          </cell>
          <cell r="S681">
            <v>0.3003764705882353</v>
          </cell>
        </row>
        <row r="682"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</row>
        <row r="683"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</row>
        <row r="684">
          <cell r="G684">
            <v>25450.656727865575</v>
          </cell>
          <cell r="H684">
            <v>27277.661086961776</v>
          </cell>
          <cell r="I684">
            <v>28788.707339223773</v>
          </cell>
          <cell r="J684">
            <v>27768.902980226623</v>
          </cell>
          <cell r="K684">
            <v>35495.567545494137</v>
          </cell>
          <cell r="L684">
            <v>35021.127869777913</v>
          </cell>
          <cell r="M684">
            <v>27242.734521464739</v>
          </cell>
          <cell r="N684">
            <v>29711.904098037008</v>
          </cell>
          <cell r="O684">
            <v>25802.679468757291</v>
          </cell>
          <cell r="P684">
            <v>27119.618120045605</v>
          </cell>
          <cell r="Q684">
            <v>26461.277027902241</v>
          </cell>
          <cell r="R684">
            <v>26859.163214243334</v>
          </cell>
          <cell r="S684">
            <v>343000</v>
          </cell>
        </row>
        <row r="685">
          <cell r="G685">
            <v>10833.224146555027</v>
          </cell>
          <cell r="H685">
            <v>11610.899471418132</v>
          </cell>
          <cell r="I685">
            <v>12254.085339727904</v>
          </cell>
          <cell r="J685">
            <v>11819.999519280138</v>
          </cell>
          <cell r="K685">
            <v>15108.900471259896</v>
          </cell>
          <cell r="L685">
            <v>14906.952387718877</v>
          </cell>
          <cell r="M685">
            <v>11596.032770069538</v>
          </cell>
          <cell r="N685">
            <v>12647.049557765025</v>
          </cell>
          <cell r="O685">
            <v>10983.064730141588</v>
          </cell>
          <cell r="P685">
            <v>11543.627537978597</v>
          </cell>
          <cell r="Q685">
            <v>11263.400717416114</v>
          </cell>
          <cell r="R685">
            <v>11432.763350669175</v>
          </cell>
          <cell r="S685">
            <v>146000</v>
          </cell>
        </row>
        <row r="686">
          <cell r="G686">
            <v>509903.53654195985</v>
          </cell>
          <cell r="H686">
            <v>546507.54224373563</v>
          </cell>
          <cell r="I686">
            <v>576781.33188089158</v>
          </cell>
          <cell r="J686">
            <v>556349.56641433644</v>
          </cell>
          <cell r="K686">
            <v>711153.17834587663</v>
          </cell>
          <cell r="L686">
            <v>701647.7863589325</v>
          </cell>
          <cell r="M686">
            <v>545807.78901313595</v>
          </cell>
          <cell r="N686">
            <v>595277.56548603589</v>
          </cell>
          <cell r="O686">
            <v>516956.30702419847</v>
          </cell>
          <cell r="P686">
            <v>543341.15370540344</v>
          </cell>
          <cell r="Q686">
            <v>530151.29952112015</v>
          </cell>
          <cell r="R686">
            <v>538122.9434643737</v>
          </cell>
          <cell r="S686">
            <v>6872000</v>
          </cell>
        </row>
        <row r="687">
          <cell r="G687">
            <v>0.32338823529411764</v>
          </cell>
          <cell r="H687">
            <v>0.32338823529411764</v>
          </cell>
          <cell r="I687">
            <v>0.3233882352941177</v>
          </cell>
          <cell r="J687">
            <v>0.3233882352941177</v>
          </cell>
          <cell r="K687">
            <v>0.32338823529411759</v>
          </cell>
          <cell r="L687">
            <v>0.3233882352941177</v>
          </cell>
          <cell r="M687">
            <v>0.32338823529411759</v>
          </cell>
          <cell r="N687">
            <v>0.32338823529411764</v>
          </cell>
          <cell r="O687">
            <v>0.32338823529411764</v>
          </cell>
          <cell r="P687">
            <v>0.32338823529411764</v>
          </cell>
          <cell r="Q687">
            <v>0.32338823529411764</v>
          </cell>
          <cell r="R687">
            <v>0.32338823529411764</v>
          </cell>
          <cell r="S687">
            <v>0.32338823529411764</v>
          </cell>
        </row>
        <row r="688"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</row>
        <row r="689">
          <cell r="G689">
            <v>33614.388071882764</v>
          </cell>
          <cell r="H689">
            <v>36021.452998633707</v>
          </cell>
          <cell r="I689">
            <v>38012.245422532236</v>
          </cell>
          <cell r="J689">
            <v>36668.660612529879</v>
          </cell>
          <cell r="K689">
            <v>46848.484860472701</v>
          </cell>
          <cell r="L689">
            <v>46223.414045731697</v>
          </cell>
          <cell r="M689">
            <v>35975.437503158159</v>
          </cell>
          <cell r="N689">
            <v>39228.550423429326</v>
          </cell>
          <cell r="O689">
            <v>34078.175467244182</v>
          </cell>
          <cell r="P689">
            <v>35813.232541638317</v>
          </cell>
          <cell r="Q689">
            <v>34945.872951143901</v>
          </cell>
          <cell r="R689">
            <v>35470.085101603196</v>
          </cell>
          <cell r="S689">
            <v>452900</v>
          </cell>
        </row>
        <row r="690">
          <cell r="G690">
            <v>189347.49014544851</v>
          </cell>
          <cell r="H690">
            <v>190962.49808036973</v>
          </cell>
          <cell r="I690">
            <v>192298.2101027774</v>
          </cell>
          <cell r="J690">
            <v>191396.73872771053</v>
          </cell>
          <cell r="K690">
            <v>198226.83988278083</v>
          </cell>
          <cell r="L690">
            <v>197807.4518079203</v>
          </cell>
          <cell r="M690">
            <v>190931.62421839099</v>
          </cell>
          <cell r="N690">
            <v>193114.28373913941</v>
          </cell>
          <cell r="O690">
            <v>189658.66593273237</v>
          </cell>
          <cell r="P690">
            <v>190822.79362681581</v>
          </cell>
          <cell r="Q690">
            <v>190240.8431337025</v>
          </cell>
          <cell r="R690">
            <v>190592.5606022116</v>
          </cell>
          <cell r="S690">
            <v>2305400</v>
          </cell>
        </row>
        <row r="691">
          <cell r="G691">
            <v>171142.99257347078</v>
          </cell>
          <cell r="H691">
            <v>172490.49624848651</v>
          </cell>
          <cell r="I691">
            <v>173604.96560807191</v>
          </cell>
          <cell r="J691">
            <v>172852.81079535681</v>
          </cell>
          <cell r="K691">
            <v>178551.59790852063</v>
          </cell>
          <cell r="L691">
            <v>178201.6758060265</v>
          </cell>
          <cell r="M691">
            <v>172464.73622491094</v>
          </cell>
          <cell r="N691">
            <v>174285.86766452831</v>
          </cell>
          <cell r="O691">
            <v>171402.62629283167</v>
          </cell>
          <cell r="P691">
            <v>172373.93195148872</v>
          </cell>
          <cell r="Q691">
            <v>171888.37370054077</v>
          </cell>
          <cell r="R691">
            <v>172181.83391899246</v>
          </cell>
          <cell r="S691">
            <v>2081441.9086932256</v>
          </cell>
        </row>
        <row r="692">
          <cell r="G692">
            <v>55813.666666666664</v>
          </cell>
          <cell r="H692">
            <v>55813.666666666664</v>
          </cell>
          <cell r="I692">
            <v>55813.666666666664</v>
          </cell>
          <cell r="J692">
            <v>55813.666666666664</v>
          </cell>
          <cell r="K692">
            <v>55813.666666666664</v>
          </cell>
          <cell r="L692">
            <v>55813.666666666664</v>
          </cell>
          <cell r="M692">
            <v>55813.666666666664</v>
          </cell>
          <cell r="N692">
            <v>55813.666666666664</v>
          </cell>
          <cell r="O692">
            <v>55813.666666666664</v>
          </cell>
          <cell r="P692">
            <v>55813.666666666664</v>
          </cell>
          <cell r="Q692">
            <v>55813.666666666664</v>
          </cell>
          <cell r="R692">
            <v>55813.666666666664</v>
          </cell>
          <cell r="S692">
            <v>669764</v>
          </cell>
        </row>
        <row r="693"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</row>
        <row r="694">
          <cell r="G694">
            <v>449918.53745746874</v>
          </cell>
          <cell r="H694">
            <v>455288.11399415665</v>
          </cell>
          <cell r="I694">
            <v>459729.08780004823</v>
          </cell>
          <cell r="J694">
            <v>456731.8768022639</v>
          </cell>
          <cell r="K694">
            <v>479440.58931844082</v>
          </cell>
          <cell r="L694">
            <v>478046.20832634519</v>
          </cell>
          <cell r="M694">
            <v>455185.46461312677</v>
          </cell>
          <cell r="N694">
            <v>462442.36849376373</v>
          </cell>
          <cell r="O694">
            <v>450953.13435947493</v>
          </cell>
          <cell r="P694">
            <v>454823.62478660949</v>
          </cell>
          <cell r="Q694">
            <v>452888.75645205384</v>
          </cell>
          <cell r="R694">
            <v>454058.14628947392</v>
          </cell>
          <cell r="S694">
            <v>5509505.9086932261</v>
          </cell>
        </row>
        <row r="695">
          <cell r="G695">
            <v>0.28534487687850768</v>
          </cell>
          <cell r="H695">
            <v>0.26941040764135049</v>
          </cell>
          <cell r="I695">
            <v>0.25775969193076004</v>
          </cell>
          <cell r="J695">
            <v>0.26548365372797816</v>
          </cell>
          <cell r="K695">
            <v>0.21801976118379154</v>
          </cell>
          <cell r="L695">
            <v>0.22033065977723626</v>
          </cell>
          <cell r="M695">
            <v>0.26969498621286508</v>
          </cell>
          <cell r="N695">
            <v>0.25122468936037612</v>
          </cell>
          <cell r="O695">
            <v>0.28209915681333464</v>
          </cell>
          <cell r="P695">
            <v>0.27070397371292071</v>
          </cell>
          <cell r="Q695">
            <v>0.27625867533640275</v>
          </cell>
          <cell r="R695">
            <v>0.272868987343582</v>
          </cell>
          <cell r="S695">
            <v>0.25927086629144591</v>
          </cell>
        </row>
        <row r="696">
          <cell r="G696">
            <v>59984.999084491108</v>
          </cell>
          <cell r="H696">
            <v>91219.428249578981</v>
          </cell>
          <cell r="I696">
            <v>117052.24408084335</v>
          </cell>
          <cell r="J696">
            <v>99617.689612072543</v>
          </cell>
          <cell r="K696">
            <v>231712.58902743581</v>
          </cell>
          <cell r="L696">
            <v>223601.57803258731</v>
          </cell>
          <cell r="M696">
            <v>90622.32440000918</v>
          </cell>
          <cell r="N696">
            <v>132835.19699227216</v>
          </cell>
          <cell r="O696">
            <v>66003.172664723534</v>
          </cell>
          <cell r="P696">
            <v>88517.528918793949</v>
          </cell>
          <cell r="Q696">
            <v>77262.543069066305</v>
          </cell>
          <cell r="R696">
            <v>84064.797174899781</v>
          </cell>
          <cell r="S696">
            <v>1362494.0913067739</v>
          </cell>
        </row>
        <row r="697">
          <cell r="G697">
            <v>3.8043358415609942E-2</v>
          </cell>
          <cell r="H697">
            <v>5.3977827652767159E-2</v>
          </cell>
          <cell r="I697">
            <v>6.5628543363357633E-2</v>
          </cell>
          <cell r="J697">
            <v>5.7904581566139521E-2</v>
          </cell>
          <cell r="K697">
            <v>0.10536847411032604</v>
          </cell>
          <cell r="L697">
            <v>0.10305757551688141</v>
          </cell>
          <cell r="M697">
            <v>5.3693249081252503E-2</v>
          </cell>
          <cell r="N697">
            <v>7.216354593374151E-2</v>
          </cell>
          <cell r="O697">
            <v>4.1289078480783011E-2</v>
          </cell>
          <cell r="P697">
            <v>5.2684261581196927E-2</v>
          </cell>
          <cell r="Q697">
            <v>4.7129559957714923E-2</v>
          </cell>
          <cell r="R697">
            <v>5.051924795053564E-2</v>
          </cell>
          <cell r="S697">
            <v>6.4117369002671717E-2</v>
          </cell>
        </row>
        <row r="698"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</row>
        <row r="699"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</row>
        <row r="700">
          <cell r="G700">
            <v>-58.333333333333336</v>
          </cell>
          <cell r="H700">
            <v>-58.333333333333336</v>
          </cell>
          <cell r="I700">
            <v>-58.333333333333336</v>
          </cell>
          <cell r="J700">
            <v>-58.333333333333336</v>
          </cell>
          <cell r="K700">
            <v>-58.333333333333336</v>
          </cell>
          <cell r="L700">
            <v>-58.333333333333336</v>
          </cell>
          <cell r="M700">
            <v>-58.333333333333336</v>
          </cell>
          <cell r="N700">
            <v>-58.333333333333336</v>
          </cell>
          <cell r="O700">
            <v>-58.333333333333336</v>
          </cell>
          <cell r="P700">
            <v>-58.333333333333336</v>
          </cell>
          <cell r="Q700">
            <v>-58.333333333333336</v>
          </cell>
          <cell r="R700">
            <v>-58.333333333333336</v>
          </cell>
          <cell r="S700">
            <v>-700</v>
          </cell>
        </row>
        <row r="701"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</row>
        <row r="702"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</row>
        <row r="703">
          <cell r="G703">
            <v>-58.333333333333336</v>
          </cell>
          <cell r="H703">
            <v>-58.333333333333336</v>
          </cell>
          <cell r="I703">
            <v>-58.333333333333336</v>
          </cell>
          <cell r="J703">
            <v>-58.333333333333336</v>
          </cell>
          <cell r="K703">
            <v>-58.333333333333336</v>
          </cell>
          <cell r="L703">
            <v>-58.333333333333336</v>
          </cell>
          <cell r="M703">
            <v>-58.333333333333336</v>
          </cell>
          <cell r="N703">
            <v>-58.333333333333336</v>
          </cell>
          <cell r="O703">
            <v>-58.333333333333336</v>
          </cell>
          <cell r="P703">
            <v>-58.333333333333336</v>
          </cell>
          <cell r="Q703">
            <v>-58.333333333333336</v>
          </cell>
          <cell r="R703">
            <v>-58.333333333333336</v>
          </cell>
          <cell r="S703">
            <v>-700</v>
          </cell>
        </row>
        <row r="704"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</row>
        <row r="705">
          <cell r="G705">
            <v>60043.332417824444</v>
          </cell>
          <cell r="H705">
            <v>91277.76158291231</v>
          </cell>
          <cell r="I705">
            <v>117110.57741417667</v>
          </cell>
          <cell r="J705">
            <v>99676.022945405872</v>
          </cell>
          <cell r="K705">
            <v>231770.92236076915</v>
          </cell>
          <cell r="L705">
            <v>223659.91136592065</v>
          </cell>
          <cell r="M705">
            <v>90680.657733342508</v>
          </cell>
          <cell r="N705">
            <v>132893.5303256055</v>
          </cell>
          <cell r="O705">
            <v>66061.505998056862</v>
          </cell>
          <cell r="P705">
            <v>88575.862252127277</v>
          </cell>
          <cell r="Q705">
            <v>77320.876402399634</v>
          </cell>
          <cell r="R705">
            <v>84123.130508233109</v>
          </cell>
          <cell r="S705">
            <v>1363194.0913067739</v>
          </cell>
        </row>
        <row r="706"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</row>
        <row r="707"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</row>
        <row r="708"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</row>
        <row r="709">
          <cell r="G709">
            <v>60043.332417824444</v>
          </cell>
          <cell r="H709">
            <v>91277.76158291231</v>
          </cell>
          <cell r="I709">
            <v>117110.57741417667</v>
          </cell>
          <cell r="J709">
            <v>99676.022945405872</v>
          </cell>
          <cell r="K709">
            <v>231770.92236076915</v>
          </cell>
          <cell r="L709">
            <v>223659.91136592065</v>
          </cell>
          <cell r="M709">
            <v>90680.657733342508</v>
          </cell>
          <cell r="N709">
            <v>132893.5303256055</v>
          </cell>
          <cell r="O709">
            <v>66061.505998056862</v>
          </cell>
          <cell r="P709">
            <v>88575.862252127277</v>
          </cell>
          <cell r="Q709">
            <v>77320.876402399634</v>
          </cell>
          <cell r="R709">
            <v>84123.130508233109</v>
          </cell>
          <cell r="S709">
            <v>1363194.0913067739</v>
          </cell>
        </row>
        <row r="710"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</row>
        <row r="711">
          <cell r="G711">
            <v>81541.557348201735</v>
          </cell>
          <cell r="H711">
            <v>81541.557348201735</v>
          </cell>
          <cell r="I711">
            <v>81541.557348201735</v>
          </cell>
          <cell r="J711">
            <v>81541.557348201735</v>
          </cell>
          <cell r="K711">
            <v>81541.557348201735</v>
          </cell>
          <cell r="L711">
            <v>81541.557348201735</v>
          </cell>
          <cell r="M711">
            <v>81541.557348201735</v>
          </cell>
          <cell r="N711">
            <v>81541.557348201735</v>
          </cell>
          <cell r="O711">
            <v>81541.557348201735</v>
          </cell>
          <cell r="P711">
            <v>81541.557348201735</v>
          </cell>
          <cell r="Q711">
            <v>81541.557348201735</v>
          </cell>
          <cell r="R711">
            <v>81541.557348201735</v>
          </cell>
          <cell r="S711">
            <v>978498.68817842088</v>
          </cell>
        </row>
        <row r="712">
          <cell r="G712">
            <v>8014.5</v>
          </cell>
          <cell r="H712">
            <v>8014.5</v>
          </cell>
          <cell r="I712">
            <v>8014.5</v>
          </cell>
          <cell r="J712">
            <v>8014.5</v>
          </cell>
          <cell r="K712">
            <v>8014.5</v>
          </cell>
          <cell r="L712">
            <v>8014.5</v>
          </cell>
          <cell r="M712">
            <v>8014.5</v>
          </cell>
          <cell r="N712">
            <v>8014.5</v>
          </cell>
          <cell r="O712">
            <v>8014.5</v>
          </cell>
          <cell r="P712">
            <v>8014.5</v>
          </cell>
          <cell r="Q712">
            <v>8014.5</v>
          </cell>
          <cell r="R712">
            <v>8014.5</v>
          </cell>
          <cell r="S712">
            <v>96174</v>
          </cell>
        </row>
        <row r="713"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</row>
        <row r="714">
          <cell r="G714">
            <v>-29512.724930377291</v>
          </cell>
          <cell r="H714">
            <v>1721.7042347105744</v>
          </cell>
          <cell r="I714">
            <v>27554.520065974939</v>
          </cell>
          <cell r="J714">
            <v>10119.965597204136</v>
          </cell>
          <cell r="K714">
            <v>142214.86501256743</v>
          </cell>
          <cell r="L714">
            <v>134103.85401771893</v>
          </cell>
          <cell r="M714">
            <v>1124.6003851407731</v>
          </cell>
          <cell r="N714">
            <v>43337.47297740377</v>
          </cell>
          <cell r="O714">
            <v>-23494.551350144873</v>
          </cell>
          <cell r="P714">
            <v>-980.19509607445798</v>
          </cell>
          <cell r="Q714">
            <v>-12235.180945802102</v>
          </cell>
          <cell r="R714">
            <v>-5432.9268399686262</v>
          </cell>
          <cell r="S714">
            <v>288521.40312835295</v>
          </cell>
        </row>
        <row r="715"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</row>
        <row r="716">
          <cell r="G716">
            <v>63625.59394909149</v>
          </cell>
          <cell r="H716">
            <v>94860.023114179348</v>
          </cell>
          <cell r="I716">
            <v>120692.83894544371</v>
          </cell>
          <cell r="J716">
            <v>103258.28447667291</v>
          </cell>
          <cell r="K716">
            <v>235353.18389203621</v>
          </cell>
          <cell r="L716">
            <v>227242.1728971877</v>
          </cell>
          <cell r="M716">
            <v>94262.919264609547</v>
          </cell>
          <cell r="N716">
            <v>136475.79185687256</v>
          </cell>
          <cell r="O716">
            <v>69643.767529323901</v>
          </cell>
          <cell r="P716">
            <v>92158.123783394316</v>
          </cell>
          <cell r="Q716">
            <v>80903.137933666672</v>
          </cell>
          <cell r="R716">
            <v>87705.392039500148</v>
          </cell>
          <cell r="S716">
            <v>1406181.2296819785</v>
          </cell>
        </row>
        <row r="717">
          <cell r="G717">
            <v>4.0352276601720749E-2</v>
          </cell>
          <cell r="H717">
            <v>5.6132099017166495E-2</v>
          </cell>
          <cell r="I717">
            <v>6.7669742486159798E-2</v>
          </cell>
          <cell r="J717">
            <v>6.0020743094352409E-2</v>
          </cell>
          <cell r="K717">
            <v>0.10702399022771496</v>
          </cell>
          <cell r="L717">
            <v>0.10473551931086593</v>
          </cell>
          <cell r="M717">
            <v>5.5850282330654526E-2</v>
          </cell>
          <cell r="N717">
            <v>7.4141321709186164E-2</v>
          </cell>
          <cell r="O717">
            <v>4.356649638377965E-2</v>
          </cell>
          <cell r="P717">
            <v>5.4851087231444426E-2</v>
          </cell>
          <cell r="Q717">
            <v>4.9350294962509596E-2</v>
          </cell>
          <cell r="R717">
            <v>5.2707085438200546E-2</v>
          </cell>
          <cell r="S717">
            <v>6.6173234337975451E-2</v>
          </cell>
        </row>
        <row r="718"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 t="str">
            <v>Nashville</v>
          </cell>
        </row>
        <row r="719">
          <cell r="G719" t="str">
            <v>January</v>
          </cell>
          <cell r="H719" t="str">
            <v>February</v>
          </cell>
          <cell r="I719" t="str">
            <v>March</v>
          </cell>
          <cell r="J719" t="str">
            <v>April</v>
          </cell>
          <cell r="K719" t="str">
            <v>May</v>
          </cell>
          <cell r="L719" t="str">
            <v>June</v>
          </cell>
          <cell r="M719" t="str">
            <v>July</v>
          </cell>
          <cell r="N719" t="str">
            <v>August</v>
          </cell>
          <cell r="O719" t="str">
            <v>September</v>
          </cell>
          <cell r="P719" t="str">
            <v>October</v>
          </cell>
          <cell r="Q719" t="str">
            <v>November</v>
          </cell>
          <cell r="R719" t="str">
            <v>December</v>
          </cell>
          <cell r="S719" t="str">
            <v>Total</v>
          </cell>
        </row>
        <row r="720"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</row>
        <row r="721">
          <cell r="G721">
            <v>19596.263678802621</v>
          </cell>
          <cell r="H721">
            <v>21003.003769873485</v>
          </cell>
          <cell r="I721">
            <v>22166.465330288625</v>
          </cell>
          <cell r="J721">
            <v>21381.245705766331</v>
          </cell>
          <cell r="K721">
            <v>27330.552153833825</v>
          </cell>
          <cell r="L721">
            <v>26965.247435592846</v>
          </cell>
          <cell r="M721">
            <v>20976.11133270798</v>
          </cell>
          <cell r="N721">
            <v>22877.299919217417</v>
          </cell>
          <cell r="O721">
            <v>19867.310926235572</v>
          </cell>
          <cell r="P721">
            <v>20881.315293014708</v>
          </cell>
          <cell r="Q721">
            <v>20374.411845682163</v>
          </cell>
          <cell r="R721">
            <v>20680.772608984444</v>
          </cell>
          <cell r="S721">
            <v>264100</v>
          </cell>
        </row>
        <row r="722"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</row>
        <row r="723">
          <cell r="G723">
            <v>1558.2034731346271</v>
          </cell>
          <cell r="H723">
            <v>1670.0608828752108</v>
          </cell>
          <cell r="I723">
            <v>1762.5739187279862</v>
          </cell>
          <cell r="J723">
            <v>1700.1369171567321</v>
          </cell>
          <cell r="K723">
            <v>2173.1980129894368</v>
          </cell>
          <cell r="L723">
            <v>2144.1506859047699</v>
          </cell>
          <cell r="M723">
            <v>1667.9225217223309</v>
          </cell>
          <cell r="N723">
            <v>1819.0961692675721</v>
          </cell>
          <cell r="O723">
            <v>1579.7558858422833</v>
          </cell>
          <cell r="P723">
            <v>1660.3847828599351</v>
          </cell>
          <cell r="Q723">
            <v>1620.0781853817698</v>
          </cell>
          <cell r="R723">
            <v>1644.4385641373469</v>
          </cell>
          <cell r="S723">
            <v>21000</v>
          </cell>
        </row>
        <row r="724">
          <cell r="G724">
            <v>11872.026461978112</v>
          </cell>
          <cell r="H724">
            <v>12724.273393334939</v>
          </cell>
          <cell r="I724">
            <v>13429.134618879894</v>
          </cell>
          <cell r="J724">
            <v>12953.424130717958</v>
          </cell>
          <cell r="K724">
            <v>16557.699146586187</v>
          </cell>
          <cell r="L724">
            <v>16336.386178322058</v>
          </cell>
          <cell r="M724">
            <v>12707.981117884427</v>
          </cell>
          <cell r="N724">
            <v>13859.780337276739</v>
          </cell>
          <cell r="O724">
            <v>12036.23532070311</v>
          </cell>
          <cell r="P724">
            <v>12650.550726551886</v>
          </cell>
          <cell r="Q724">
            <v>12343.452841003962</v>
          </cell>
          <cell r="R724">
            <v>12529.055726760738</v>
          </cell>
          <cell r="S724">
            <v>160000</v>
          </cell>
        </row>
        <row r="725"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</row>
        <row r="726"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</row>
        <row r="727"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</row>
        <row r="728">
          <cell r="G728">
            <v>281.96062847198016</v>
          </cell>
          <cell r="H728">
            <v>302.20149309170483</v>
          </cell>
          <cell r="I728">
            <v>318.94194719839749</v>
          </cell>
          <cell r="J728">
            <v>307.64382310455153</v>
          </cell>
          <cell r="K728">
            <v>393.24535473142191</v>
          </cell>
          <cell r="L728">
            <v>387.98917173514889</v>
          </cell>
          <cell r="M728">
            <v>301.81455154975509</v>
          </cell>
          <cell r="N728">
            <v>329.16978301032253</v>
          </cell>
          <cell r="O728">
            <v>285.86058886669889</v>
          </cell>
          <cell r="P728">
            <v>300.45057975560729</v>
          </cell>
          <cell r="Q728">
            <v>293.1570049738441</v>
          </cell>
          <cell r="R728">
            <v>297.56507351056752</v>
          </cell>
          <cell r="S728">
            <v>3800</v>
          </cell>
        </row>
        <row r="729">
          <cell r="G729">
            <v>222.6004961620896</v>
          </cell>
          <cell r="H729">
            <v>238.58012612503012</v>
          </cell>
          <cell r="I729">
            <v>251.79627410399803</v>
          </cell>
          <cell r="J729">
            <v>242.87670245096172</v>
          </cell>
          <cell r="K729">
            <v>310.45685899849099</v>
          </cell>
          <cell r="L729">
            <v>306.30724084353858</v>
          </cell>
          <cell r="M729">
            <v>238.27464596033298</v>
          </cell>
          <cell r="N729">
            <v>259.87088132393887</v>
          </cell>
          <cell r="O729">
            <v>225.67941226318331</v>
          </cell>
          <cell r="P729">
            <v>237.19782612284786</v>
          </cell>
          <cell r="Q729">
            <v>231.43974076882427</v>
          </cell>
          <cell r="R729">
            <v>234.91979487676383</v>
          </cell>
          <cell r="S729">
            <v>3000</v>
          </cell>
        </row>
        <row r="730"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</row>
        <row r="731">
          <cell r="G731">
            <v>83.333333333333329</v>
          </cell>
          <cell r="H731">
            <v>83.333333333333329</v>
          </cell>
          <cell r="I731">
            <v>83.333333333333329</v>
          </cell>
          <cell r="J731">
            <v>83.333333333333329</v>
          </cell>
          <cell r="K731">
            <v>83.333333333333329</v>
          </cell>
          <cell r="L731">
            <v>83.333333333333329</v>
          </cell>
          <cell r="M731">
            <v>83.333333333333329</v>
          </cell>
          <cell r="N731">
            <v>83.333333333333329</v>
          </cell>
          <cell r="O731">
            <v>83.333333333333329</v>
          </cell>
          <cell r="P731">
            <v>83.333333333333329</v>
          </cell>
          <cell r="Q731">
            <v>83.333333333333329</v>
          </cell>
          <cell r="R731">
            <v>83.333333333333329</v>
          </cell>
          <cell r="S731">
            <v>1000</v>
          </cell>
        </row>
        <row r="732">
          <cell r="G732">
            <v>33614.388071882764</v>
          </cell>
          <cell r="H732">
            <v>36021.452998633707</v>
          </cell>
          <cell r="I732">
            <v>38012.245422532236</v>
          </cell>
          <cell r="J732">
            <v>36668.660612529879</v>
          </cell>
          <cell r="K732">
            <v>46848.484860472701</v>
          </cell>
          <cell r="L732">
            <v>46223.414045731697</v>
          </cell>
          <cell r="M732">
            <v>35975.437503158159</v>
          </cell>
          <cell r="N732">
            <v>39228.550423429326</v>
          </cell>
          <cell r="O732">
            <v>34078.175467244182</v>
          </cell>
          <cell r="P732">
            <v>35813.232541638317</v>
          </cell>
          <cell r="Q732">
            <v>34945.872951143901</v>
          </cell>
          <cell r="R732">
            <v>35470.085101603196</v>
          </cell>
          <cell r="S732">
            <v>452900</v>
          </cell>
        </row>
        <row r="733"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</row>
        <row r="734">
          <cell r="G734">
            <v>153358.33333333334</v>
          </cell>
          <cell r="H734">
            <v>153358.33333333334</v>
          </cell>
          <cell r="I734">
            <v>153358.33333333334</v>
          </cell>
          <cell r="J734">
            <v>153358.33333333334</v>
          </cell>
          <cell r="K734">
            <v>153358.33333333334</v>
          </cell>
          <cell r="L734">
            <v>153358.33333333334</v>
          </cell>
          <cell r="M734">
            <v>153358.33333333334</v>
          </cell>
          <cell r="N734">
            <v>153358.33333333334</v>
          </cell>
          <cell r="O734">
            <v>153358.33333333334</v>
          </cell>
          <cell r="P734">
            <v>153358.33333333334</v>
          </cell>
          <cell r="Q734">
            <v>153358.33333333334</v>
          </cell>
          <cell r="R734">
            <v>153358.33333333334</v>
          </cell>
          <cell r="S734">
            <v>1840300</v>
          </cell>
        </row>
        <row r="735">
          <cell r="G735">
            <v>21347.387581944393</v>
          </cell>
          <cell r="H735">
            <v>22879.834095390386</v>
          </cell>
          <cell r="I735">
            <v>24147.262686573409</v>
          </cell>
          <cell r="J735">
            <v>23291.875765047229</v>
          </cell>
          <cell r="K735">
            <v>29772.812777955285</v>
          </cell>
          <cell r="L735">
            <v>29374.864396895351</v>
          </cell>
          <cell r="M735">
            <v>22850.538547595934</v>
          </cell>
          <cell r="N735">
            <v>24921.617518965737</v>
          </cell>
          <cell r="O735">
            <v>21642.655636039279</v>
          </cell>
          <cell r="P735">
            <v>22747.27152518111</v>
          </cell>
          <cell r="Q735">
            <v>22195.071139730248</v>
          </cell>
          <cell r="R735">
            <v>22528.808328681651</v>
          </cell>
          <cell r="S735">
            <v>287700</v>
          </cell>
        </row>
        <row r="736">
          <cell r="G736">
            <v>12300</v>
          </cell>
          <cell r="H736">
            <v>12300</v>
          </cell>
          <cell r="I736">
            <v>12300</v>
          </cell>
          <cell r="J736">
            <v>12300</v>
          </cell>
          <cell r="K736">
            <v>12300</v>
          </cell>
          <cell r="L736">
            <v>12300</v>
          </cell>
          <cell r="M736">
            <v>12300</v>
          </cell>
          <cell r="N736">
            <v>12300</v>
          </cell>
          <cell r="O736">
            <v>12300</v>
          </cell>
          <cell r="P736">
            <v>12300</v>
          </cell>
          <cell r="Q736">
            <v>12300</v>
          </cell>
          <cell r="R736">
            <v>12300</v>
          </cell>
          <cell r="S736">
            <v>147600</v>
          </cell>
        </row>
        <row r="737">
          <cell r="G737">
            <v>1150.1025635041294</v>
          </cell>
          <cell r="H737">
            <v>1232.6639849793223</v>
          </cell>
          <cell r="I737">
            <v>1300.9474162039899</v>
          </cell>
          <cell r="J737">
            <v>1254.8629626633021</v>
          </cell>
          <cell r="K737">
            <v>1604.0271048255368</v>
          </cell>
          <cell r="L737">
            <v>1582.5874110249492</v>
          </cell>
          <cell r="M737">
            <v>1231.0856707950538</v>
          </cell>
          <cell r="N737">
            <v>1342.666220173684</v>
          </cell>
          <cell r="O737">
            <v>1166.0102966931138</v>
          </cell>
          <cell r="P737">
            <v>1225.5221016347139</v>
          </cell>
          <cell r="Q737">
            <v>1195.7719939722588</v>
          </cell>
          <cell r="R737">
            <v>1213.7522735299465</v>
          </cell>
          <cell r="S737">
            <v>15500</v>
          </cell>
        </row>
        <row r="738"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</row>
        <row r="739">
          <cell r="G739">
            <v>1191.6666666666667</v>
          </cell>
          <cell r="H739">
            <v>1191.6666666666667</v>
          </cell>
          <cell r="I739">
            <v>1191.6666666666667</v>
          </cell>
          <cell r="J739">
            <v>1191.6666666666667</v>
          </cell>
          <cell r="K739">
            <v>1191.6666666666667</v>
          </cell>
          <cell r="L739">
            <v>1191.6666666666667</v>
          </cell>
          <cell r="M739">
            <v>1191.6666666666667</v>
          </cell>
          <cell r="N739">
            <v>1191.6666666666667</v>
          </cell>
          <cell r="O739">
            <v>1191.6666666666667</v>
          </cell>
          <cell r="P739">
            <v>1191.6666666666667</v>
          </cell>
          <cell r="Q739">
            <v>1191.6666666666667</v>
          </cell>
          <cell r="R739">
            <v>1191.6666666666667</v>
          </cell>
          <cell r="S739">
            <v>14300</v>
          </cell>
        </row>
        <row r="740">
          <cell r="G740">
            <v>189347.49014544851</v>
          </cell>
          <cell r="H740">
            <v>190962.49808036973</v>
          </cell>
          <cell r="I740">
            <v>192298.2101027774</v>
          </cell>
          <cell r="J740">
            <v>191396.73872771053</v>
          </cell>
          <cell r="K740">
            <v>198226.83988278083</v>
          </cell>
          <cell r="L740">
            <v>197807.4518079203</v>
          </cell>
          <cell r="M740">
            <v>190931.62421839099</v>
          </cell>
          <cell r="N740">
            <v>193114.28373913941</v>
          </cell>
          <cell r="O740">
            <v>189658.66593273237</v>
          </cell>
          <cell r="P740">
            <v>190822.79362681581</v>
          </cell>
          <cell r="Q740">
            <v>190240.8431337025</v>
          </cell>
          <cell r="R740">
            <v>190592.5606022116</v>
          </cell>
          <cell r="S740">
            <v>2305400</v>
          </cell>
        </row>
        <row r="741"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</row>
        <row r="742">
          <cell r="G742">
            <v>55350</v>
          </cell>
          <cell r="H742">
            <v>55350</v>
          </cell>
          <cell r="I742">
            <v>55350</v>
          </cell>
          <cell r="J742">
            <v>55350</v>
          </cell>
          <cell r="K742">
            <v>55350</v>
          </cell>
          <cell r="L742">
            <v>55350</v>
          </cell>
          <cell r="M742">
            <v>55350</v>
          </cell>
          <cell r="N742">
            <v>55350</v>
          </cell>
          <cell r="O742">
            <v>55350</v>
          </cell>
          <cell r="P742">
            <v>55350</v>
          </cell>
          <cell r="Q742">
            <v>55350</v>
          </cell>
          <cell r="R742">
            <v>55350</v>
          </cell>
          <cell r="S742">
            <v>664200</v>
          </cell>
        </row>
        <row r="743">
          <cell r="G743">
            <v>3608.3333333333335</v>
          </cell>
          <cell r="H743">
            <v>3608.3333333333335</v>
          </cell>
          <cell r="I743">
            <v>3608.3333333333335</v>
          </cell>
          <cell r="J743">
            <v>3608.3333333333335</v>
          </cell>
          <cell r="K743">
            <v>3608.3333333333335</v>
          </cell>
          <cell r="L743">
            <v>3608.3333333333335</v>
          </cell>
          <cell r="M743">
            <v>3608.3333333333335</v>
          </cell>
          <cell r="N743">
            <v>3608.3333333333335</v>
          </cell>
          <cell r="O743">
            <v>3608.3333333333335</v>
          </cell>
          <cell r="P743">
            <v>3608.3333333333335</v>
          </cell>
          <cell r="Q743">
            <v>3608.3333333333335</v>
          </cell>
          <cell r="R743">
            <v>3608.3333333333335</v>
          </cell>
          <cell r="S743">
            <v>43300</v>
          </cell>
        </row>
        <row r="744">
          <cell r="G744">
            <v>4258.333333333333</v>
          </cell>
          <cell r="H744">
            <v>4258.333333333333</v>
          </cell>
          <cell r="I744">
            <v>4258.333333333333</v>
          </cell>
          <cell r="J744">
            <v>4258.333333333333</v>
          </cell>
          <cell r="K744">
            <v>4258.333333333333</v>
          </cell>
          <cell r="L744">
            <v>4258.333333333333</v>
          </cell>
          <cell r="M744">
            <v>4258.333333333333</v>
          </cell>
          <cell r="N744">
            <v>4258.333333333333</v>
          </cell>
          <cell r="O744">
            <v>4258.333333333333</v>
          </cell>
          <cell r="P744">
            <v>4258.333333333333</v>
          </cell>
          <cell r="Q744">
            <v>4258.333333333333</v>
          </cell>
          <cell r="R744">
            <v>4258.333333333333</v>
          </cell>
          <cell r="S744">
            <v>51100</v>
          </cell>
        </row>
        <row r="745">
          <cell r="G745">
            <v>2500</v>
          </cell>
          <cell r="H745">
            <v>2500</v>
          </cell>
          <cell r="I745">
            <v>2500</v>
          </cell>
          <cell r="J745">
            <v>2500</v>
          </cell>
          <cell r="K745">
            <v>2500</v>
          </cell>
          <cell r="L745">
            <v>2500</v>
          </cell>
          <cell r="M745">
            <v>2500</v>
          </cell>
          <cell r="N745">
            <v>2500</v>
          </cell>
          <cell r="O745">
            <v>2500</v>
          </cell>
          <cell r="P745">
            <v>2500</v>
          </cell>
          <cell r="Q745">
            <v>2500</v>
          </cell>
          <cell r="R745">
            <v>2500</v>
          </cell>
          <cell r="S745">
            <v>30000</v>
          </cell>
        </row>
        <row r="746">
          <cell r="G746">
            <v>3582.2615312670455</v>
          </cell>
          <cell r="H746">
            <v>3582.2615312670455</v>
          </cell>
          <cell r="I746">
            <v>3582.2615312670455</v>
          </cell>
          <cell r="J746">
            <v>3582.2615312670455</v>
          </cell>
          <cell r="K746">
            <v>3582.2615312670455</v>
          </cell>
          <cell r="L746">
            <v>3582.2615312670455</v>
          </cell>
          <cell r="M746">
            <v>3582.2615312670455</v>
          </cell>
          <cell r="N746">
            <v>3582.2615312670455</v>
          </cell>
          <cell r="O746">
            <v>3582.2615312670455</v>
          </cell>
          <cell r="P746">
            <v>3582.2615312670455</v>
          </cell>
          <cell r="Q746">
            <v>3582.2615312670455</v>
          </cell>
          <cell r="R746">
            <v>3582.2615312670455</v>
          </cell>
          <cell r="S746">
            <v>42987.138375204544</v>
          </cell>
        </row>
        <row r="747">
          <cell r="G747">
            <v>337.89752650176678</v>
          </cell>
          <cell r="H747">
            <v>337.89752650176678</v>
          </cell>
          <cell r="I747">
            <v>337.89752650176678</v>
          </cell>
          <cell r="J747">
            <v>337.89752650176678</v>
          </cell>
          <cell r="K747">
            <v>337.89752650176678</v>
          </cell>
          <cell r="L747">
            <v>337.89752650176678</v>
          </cell>
          <cell r="M747">
            <v>337.89752650176678</v>
          </cell>
          <cell r="N747">
            <v>337.89752650176678</v>
          </cell>
          <cell r="O747">
            <v>337.89752650176678</v>
          </cell>
          <cell r="P747">
            <v>337.89752650176678</v>
          </cell>
          <cell r="Q747">
            <v>337.89752650176678</v>
          </cell>
          <cell r="R747">
            <v>337.89752650176678</v>
          </cell>
          <cell r="S747">
            <v>4054.7703180212015</v>
          </cell>
        </row>
        <row r="748">
          <cell r="G748">
            <v>40833.333333333336</v>
          </cell>
          <cell r="H748">
            <v>40833.333333333336</v>
          </cell>
          <cell r="I748">
            <v>40833.333333333336</v>
          </cell>
          <cell r="J748">
            <v>40833.333333333336</v>
          </cell>
          <cell r="K748">
            <v>40833.333333333336</v>
          </cell>
          <cell r="L748">
            <v>40833.333333333336</v>
          </cell>
          <cell r="M748">
            <v>40833.333333333336</v>
          </cell>
          <cell r="N748">
            <v>40833.333333333336</v>
          </cell>
          <cell r="O748">
            <v>40833.333333333336</v>
          </cell>
          <cell r="P748">
            <v>40833.333333333336</v>
          </cell>
          <cell r="Q748">
            <v>40833.333333333336</v>
          </cell>
          <cell r="R748">
            <v>40833.333333333336</v>
          </cell>
          <cell r="S748">
            <v>490000</v>
          </cell>
        </row>
        <row r="749">
          <cell r="G749">
            <v>2400</v>
          </cell>
          <cell r="H749">
            <v>2400</v>
          </cell>
          <cell r="I749">
            <v>2400</v>
          </cell>
          <cell r="J749">
            <v>2400</v>
          </cell>
          <cell r="K749">
            <v>2400</v>
          </cell>
          <cell r="L749">
            <v>2400</v>
          </cell>
          <cell r="M749">
            <v>2400</v>
          </cell>
          <cell r="N749">
            <v>2400</v>
          </cell>
          <cell r="O749">
            <v>2400</v>
          </cell>
          <cell r="P749">
            <v>2400</v>
          </cell>
          <cell r="Q749">
            <v>2400</v>
          </cell>
          <cell r="R749">
            <v>2400</v>
          </cell>
          <cell r="S749">
            <v>28800</v>
          </cell>
        </row>
        <row r="750">
          <cell r="G750">
            <v>1075</v>
          </cell>
          <cell r="H750">
            <v>1075</v>
          </cell>
          <cell r="I750">
            <v>1075</v>
          </cell>
          <cell r="J750">
            <v>1075</v>
          </cell>
          <cell r="K750">
            <v>1075</v>
          </cell>
          <cell r="L750">
            <v>1075</v>
          </cell>
          <cell r="M750">
            <v>1075</v>
          </cell>
          <cell r="N750">
            <v>1075</v>
          </cell>
          <cell r="O750">
            <v>1075</v>
          </cell>
          <cell r="P750">
            <v>1075</v>
          </cell>
          <cell r="Q750">
            <v>1075</v>
          </cell>
          <cell r="R750">
            <v>1075</v>
          </cell>
          <cell r="S750">
            <v>12900</v>
          </cell>
        </row>
        <row r="751">
          <cell r="G751">
            <v>2616.6666666666665</v>
          </cell>
          <cell r="H751">
            <v>2616.6666666666665</v>
          </cell>
          <cell r="I751">
            <v>2616.6666666666665</v>
          </cell>
          <cell r="J751">
            <v>2616.6666666666665</v>
          </cell>
          <cell r="K751">
            <v>2616.6666666666665</v>
          </cell>
          <cell r="L751">
            <v>2616.6666666666665</v>
          </cell>
          <cell r="M751">
            <v>2616.6666666666665</v>
          </cell>
          <cell r="N751">
            <v>2616.6666666666665</v>
          </cell>
          <cell r="O751">
            <v>2616.6666666666665</v>
          </cell>
          <cell r="P751">
            <v>2616.6666666666665</v>
          </cell>
          <cell r="Q751">
            <v>2616.6666666666665</v>
          </cell>
          <cell r="R751">
            <v>2616.6666666666665</v>
          </cell>
          <cell r="S751">
            <v>31400</v>
          </cell>
        </row>
        <row r="752">
          <cell r="G752">
            <v>1873.2606842234977</v>
          </cell>
          <cell r="H752">
            <v>1898.5754323197768</v>
          </cell>
          <cell r="I752">
            <v>1919.5123036782893</v>
          </cell>
          <cell r="J752">
            <v>1905.3820196825409</v>
          </cell>
          <cell r="K752">
            <v>2012.4417352876817</v>
          </cell>
          <cell r="L752">
            <v>2005.8679573884449</v>
          </cell>
          <cell r="M752">
            <v>1898.0914941162232</v>
          </cell>
          <cell r="N752">
            <v>1932.3040046265123</v>
          </cell>
          <cell r="O752">
            <v>1878.13826810307</v>
          </cell>
          <cell r="P752">
            <v>1896.3856083732971</v>
          </cell>
          <cell r="Q752">
            <v>1887.2637150258272</v>
          </cell>
          <cell r="R752">
            <v>1892.7767771748399</v>
          </cell>
          <cell r="S752">
            <v>23000</v>
          </cell>
        </row>
        <row r="753">
          <cell r="G753">
            <v>250</v>
          </cell>
          <cell r="H753">
            <v>250</v>
          </cell>
          <cell r="I753">
            <v>250</v>
          </cell>
          <cell r="J753">
            <v>250</v>
          </cell>
          <cell r="K753">
            <v>250</v>
          </cell>
          <cell r="L753">
            <v>250</v>
          </cell>
          <cell r="M753">
            <v>250</v>
          </cell>
          <cell r="N753">
            <v>250</v>
          </cell>
          <cell r="O753">
            <v>250</v>
          </cell>
          <cell r="P753">
            <v>250</v>
          </cell>
          <cell r="Q753">
            <v>250</v>
          </cell>
          <cell r="R753">
            <v>250</v>
          </cell>
          <cell r="S753">
            <v>3000</v>
          </cell>
        </row>
        <row r="754">
          <cell r="G754">
            <v>21689.100878639889</v>
          </cell>
          <cell r="H754">
            <v>21982.201635945938</v>
          </cell>
          <cell r="I754">
            <v>22224.614194327325</v>
          </cell>
          <cell r="J754">
            <v>22061.010080063505</v>
          </cell>
          <cell r="K754">
            <v>23300.575395961288</v>
          </cell>
          <cell r="L754">
            <v>23224.462480545342</v>
          </cell>
          <cell r="M754">
            <v>21976.598473180446</v>
          </cell>
          <cell r="N754">
            <v>22372.719844871313</v>
          </cell>
          <cell r="O754">
            <v>21745.574817210763</v>
          </cell>
          <cell r="P754">
            <v>21956.847283035175</v>
          </cell>
          <cell r="Q754">
            <v>21851.231622233816</v>
          </cell>
          <cell r="R754">
            <v>21915.063293985211</v>
          </cell>
          <cell r="S754">
            <v>266300</v>
          </cell>
        </row>
        <row r="755">
          <cell r="G755">
            <v>800</v>
          </cell>
          <cell r="H755">
            <v>800</v>
          </cell>
          <cell r="I755">
            <v>800</v>
          </cell>
          <cell r="J755">
            <v>800</v>
          </cell>
          <cell r="K755">
            <v>800</v>
          </cell>
          <cell r="L755">
            <v>800</v>
          </cell>
          <cell r="M755">
            <v>800</v>
          </cell>
          <cell r="N755">
            <v>800</v>
          </cell>
          <cell r="O755">
            <v>800</v>
          </cell>
          <cell r="P755">
            <v>800</v>
          </cell>
          <cell r="Q755">
            <v>800</v>
          </cell>
          <cell r="R755">
            <v>800</v>
          </cell>
          <cell r="S755">
            <v>9600</v>
          </cell>
        </row>
        <row r="756">
          <cell r="G756">
            <v>308.33333333333331</v>
          </cell>
          <cell r="H756">
            <v>308.33333333333331</v>
          </cell>
          <cell r="I756">
            <v>308.33333333333331</v>
          </cell>
          <cell r="J756">
            <v>308.33333333333331</v>
          </cell>
          <cell r="K756">
            <v>308.33333333333331</v>
          </cell>
          <cell r="L756">
            <v>308.33333333333331</v>
          </cell>
          <cell r="M756">
            <v>308.33333333333331</v>
          </cell>
          <cell r="N756">
            <v>308.33333333333331</v>
          </cell>
          <cell r="O756">
            <v>308.33333333333331</v>
          </cell>
          <cell r="P756">
            <v>308.33333333333331</v>
          </cell>
          <cell r="Q756">
            <v>308.33333333333331</v>
          </cell>
          <cell r="R756">
            <v>308.33333333333331</v>
          </cell>
          <cell r="S756">
            <v>3700</v>
          </cell>
        </row>
        <row r="757"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</row>
        <row r="758"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</row>
        <row r="759"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</row>
        <row r="760">
          <cell r="G760">
            <v>1750</v>
          </cell>
          <cell r="H760">
            <v>1750</v>
          </cell>
          <cell r="I760">
            <v>1750</v>
          </cell>
          <cell r="J760">
            <v>1750</v>
          </cell>
          <cell r="K760">
            <v>1750</v>
          </cell>
          <cell r="L760">
            <v>1750</v>
          </cell>
          <cell r="M760">
            <v>1750</v>
          </cell>
          <cell r="N760">
            <v>1750</v>
          </cell>
          <cell r="O760">
            <v>1750</v>
          </cell>
          <cell r="P760">
            <v>1750</v>
          </cell>
          <cell r="Q760">
            <v>1750</v>
          </cell>
          <cell r="R760">
            <v>1750</v>
          </cell>
          <cell r="S760">
            <v>21000</v>
          </cell>
        </row>
        <row r="761"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</row>
        <row r="762">
          <cell r="G762">
            <v>14335.471952838569</v>
          </cell>
          <cell r="H762">
            <v>15364.56012245194</v>
          </cell>
          <cell r="I762">
            <v>16215.680052297472</v>
          </cell>
          <cell r="J762">
            <v>15641.259637841935</v>
          </cell>
          <cell r="K762">
            <v>19993.421719502821</v>
          </cell>
          <cell r="L762">
            <v>19726.186310323883</v>
          </cell>
          <cell r="M762">
            <v>15344.887199845445</v>
          </cell>
          <cell r="N762">
            <v>16735.684757261664</v>
          </cell>
          <cell r="O762">
            <v>14533.754149749006</v>
          </cell>
          <cell r="P762">
            <v>15275.540002311402</v>
          </cell>
          <cell r="Q762">
            <v>14904.719305512283</v>
          </cell>
          <cell r="R762">
            <v>15128.834790063591</v>
          </cell>
          <cell r="S762">
            <v>193200</v>
          </cell>
        </row>
        <row r="763">
          <cell r="G763">
            <v>9450</v>
          </cell>
          <cell r="H763">
            <v>9450</v>
          </cell>
          <cell r="I763">
            <v>9450</v>
          </cell>
          <cell r="J763">
            <v>9450</v>
          </cell>
          <cell r="K763">
            <v>9450</v>
          </cell>
          <cell r="L763">
            <v>9450</v>
          </cell>
          <cell r="M763">
            <v>9450</v>
          </cell>
          <cell r="N763">
            <v>9450</v>
          </cell>
          <cell r="O763">
            <v>9450</v>
          </cell>
          <cell r="P763">
            <v>9450</v>
          </cell>
          <cell r="Q763">
            <v>9450</v>
          </cell>
          <cell r="R763">
            <v>9450</v>
          </cell>
          <cell r="S763">
            <v>113400</v>
          </cell>
        </row>
        <row r="764"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</row>
        <row r="765"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</row>
        <row r="766">
          <cell r="G766">
            <v>675</v>
          </cell>
          <cell r="H766">
            <v>675</v>
          </cell>
          <cell r="I766">
            <v>675</v>
          </cell>
          <cell r="J766">
            <v>675</v>
          </cell>
          <cell r="K766">
            <v>675</v>
          </cell>
          <cell r="L766">
            <v>675</v>
          </cell>
          <cell r="M766">
            <v>675</v>
          </cell>
          <cell r="N766">
            <v>675</v>
          </cell>
          <cell r="O766">
            <v>675</v>
          </cell>
          <cell r="P766">
            <v>675</v>
          </cell>
          <cell r="Q766">
            <v>675</v>
          </cell>
          <cell r="R766">
            <v>675</v>
          </cell>
          <cell r="S766">
            <v>8100</v>
          </cell>
        </row>
        <row r="767">
          <cell r="G767">
            <v>3450</v>
          </cell>
          <cell r="H767">
            <v>3450</v>
          </cell>
          <cell r="I767">
            <v>3450</v>
          </cell>
          <cell r="J767">
            <v>3450</v>
          </cell>
          <cell r="K767">
            <v>3450</v>
          </cell>
          <cell r="L767">
            <v>3450</v>
          </cell>
          <cell r="M767">
            <v>3450</v>
          </cell>
          <cell r="N767">
            <v>3450</v>
          </cell>
          <cell r="O767">
            <v>3450</v>
          </cell>
          <cell r="P767">
            <v>3450</v>
          </cell>
          <cell r="Q767">
            <v>3450</v>
          </cell>
          <cell r="R767">
            <v>3450</v>
          </cell>
          <cell r="S767">
            <v>41400</v>
          </cell>
        </row>
        <row r="768"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</row>
        <row r="769">
          <cell r="G769">
            <v>171142.99257347078</v>
          </cell>
          <cell r="H769">
            <v>172490.49624848651</v>
          </cell>
          <cell r="I769">
            <v>173604.96560807191</v>
          </cell>
          <cell r="J769">
            <v>172852.81079535681</v>
          </cell>
          <cell r="K769">
            <v>178551.59790852063</v>
          </cell>
          <cell r="L769">
            <v>178201.6758060265</v>
          </cell>
          <cell r="M769">
            <v>172464.73622491094</v>
          </cell>
          <cell r="N769">
            <v>174285.86766452831</v>
          </cell>
          <cell r="O769">
            <v>171402.62629283167</v>
          </cell>
          <cell r="P769">
            <v>172373.93195148872</v>
          </cell>
          <cell r="Q769">
            <v>171888.37370054077</v>
          </cell>
          <cell r="R769">
            <v>172181.83391899246</v>
          </cell>
          <cell r="S769">
            <v>2081441.9086932256</v>
          </cell>
        </row>
        <row r="770"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</row>
        <row r="771">
          <cell r="G771">
            <v>394104.87079080206</v>
          </cell>
          <cell r="H771">
            <v>399474.44732748996</v>
          </cell>
          <cell r="I771">
            <v>403915.42113338161</v>
          </cell>
          <cell r="J771">
            <v>400918.21013559721</v>
          </cell>
          <cell r="K771">
            <v>423626.92265177413</v>
          </cell>
          <cell r="L771">
            <v>422232.54165967851</v>
          </cell>
          <cell r="M771">
            <v>399371.79794646014</v>
          </cell>
          <cell r="N771">
            <v>406628.7018270971</v>
          </cell>
          <cell r="O771">
            <v>395139.46769280819</v>
          </cell>
          <cell r="P771">
            <v>399009.95811994281</v>
          </cell>
          <cell r="Q771">
            <v>397075.08978538716</v>
          </cell>
          <cell r="R771">
            <v>398244.47962280724</v>
          </cell>
          <cell r="S771">
            <v>4839741.9086932261</v>
          </cell>
        </row>
        <row r="772">
          <cell r="G772">
            <v>0.24994703812054456</v>
          </cell>
          <cell r="H772">
            <v>0.23638344685225746</v>
          </cell>
          <cell r="I772">
            <v>0.22646623257109627</v>
          </cell>
          <cell r="J772">
            <v>0.23304095176820841</v>
          </cell>
          <cell r="K772">
            <v>0.19263917691837343</v>
          </cell>
          <cell r="L772">
            <v>0.19460623860818818</v>
          </cell>
          <cell r="M772">
            <v>0.23662568318722974</v>
          </cell>
          <cell r="N772">
            <v>0.22090356823112561</v>
          </cell>
          <cell r="O772">
            <v>0.24718424635885672</v>
          </cell>
          <cell r="P772">
            <v>0.2374845441785737</v>
          </cell>
          <cell r="Q772">
            <v>0.24221276582918969</v>
          </cell>
          <cell r="R772">
            <v>0.23932742702201876</v>
          </cell>
          <cell r="S772">
            <v>0.227752560409093</v>
          </cell>
        </row>
        <row r="773"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 t="str">
            <v>Nashville</v>
          </cell>
        </row>
        <row r="774">
          <cell r="G774" t="str">
            <v>January</v>
          </cell>
          <cell r="H774" t="str">
            <v>February</v>
          </cell>
          <cell r="I774" t="str">
            <v>March</v>
          </cell>
          <cell r="J774" t="str">
            <v>April</v>
          </cell>
          <cell r="K774" t="str">
            <v>May</v>
          </cell>
          <cell r="L774" t="str">
            <v>June</v>
          </cell>
          <cell r="M774" t="str">
            <v>July</v>
          </cell>
          <cell r="N774" t="str">
            <v>August</v>
          </cell>
          <cell r="O774" t="str">
            <v>September</v>
          </cell>
          <cell r="P774" t="str">
            <v>October</v>
          </cell>
          <cell r="Q774" t="str">
            <v>November</v>
          </cell>
          <cell r="R774" t="str">
            <v>December</v>
          </cell>
          <cell r="S774" t="str">
            <v>Total</v>
          </cell>
        </row>
        <row r="775"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</row>
        <row r="776">
          <cell r="G776">
            <v>23180.131667012261</v>
          </cell>
          <cell r="H776">
            <v>24844.143800486469</v>
          </cell>
          <cell r="I776">
            <v>26220.385343362992</v>
          </cell>
          <cell r="J776">
            <v>25291.560615226816</v>
          </cell>
          <cell r="K776">
            <v>32328.90758370953</v>
          </cell>
          <cell r="L776">
            <v>31896.794013173818</v>
          </cell>
          <cell r="M776">
            <v>24812.333132669341</v>
          </cell>
          <cell r="N776">
            <v>27061.221108532834</v>
          </cell>
          <cell r="O776">
            <v>23500.749463672822</v>
          </cell>
          <cell r="P776">
            <v>24700.200293592556</v>
          </cell>
          <cell r="Q776">
            <v>24100.591672060233</v>
          </cell>
          <cell r="R776">
            <v>24462.98130650034</v>
          </cell>
          <cell r="S776">
            <v>312400</v>
          </cell>
        </row>
        <row r="777"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</row>
        <row r="778">
          <cell r="G778">
            <v>1788.223985835453</v>
          </cell>
          <cell r="H778">
            <v>1916.5936798710752</v>
          </cell>
          <cell r="I778">
            <v>2022.7634019687841</v>
          </cell>
          <cell r="J778">
            <v>1951.1095096893926</v>
          </cell>
          <cell r="K778">
            <v>2494.0034339545446</v>
          </cell>
          <cell r="L778">
            <v>2460.6681681097598</v>
          </cell>
          <cell r="M778">
            <v>1914.1396558813417</v>
          </cell>
          <cell r="N778">
            <v>2087.6294133023089</v>
          </cell>
          <cell r="O778">
            <v>1812.9579451809059</v>
          </cell>
          <cell r="P778">
            <v>1905.4892031868778</v>
          </cell>
          <cell r="Q778">
            <v>1859.2325841762217</v>
          </cell>
          <cell r="R778">
            <v>1887.1890188433363</v>
          </cell>
          <cell r="S778">
            <v>24100</v>
          </cell>
        </row>
        <row r="779">
          <cell r="G779">
            <v>838.4618688772041</v>
          </cell>
          <cell r="H779">
            <v>898.65180840428013</v>
          </cell>
          <cell r="I779">
            <v>948.4326324583925</v>
          </cell>
          <cell r="J779">
            <v>914.83557923195588</v>
          </cell>
          <cell r="K779">
            <v>1169.3875022276495</v>
          </cell>
          <cell r="L779">
            <v>1153.7572738439953</v>
          </cell>
          <cell r="M779">
            <v>897.50116645058756</v>
          </cell>
          <cell r="N779">
            <v>978.84698632016966</v>
          </cell>
          <cell r="O779">
            <v>850.05911952465715</v>
          </cell>
          <cell r="P779">
            <v>893.44514506272697</v>
          </cell>
          <cell r="Q779">
            <v>871.75635689590479</v>
          </cell>
          <cell r="R779">
            <v>884.86456070247709</v>
          </cell>
          <cell r="S779">
            <v>11300</v>
          </cell>
        </row>
        <row r="780">
          <cell r="G780">
            <v>578.76129002143296</v>
          </cell>
          <cell r="H780">
            <v>620.30832792507829</v>
          </cell>
          <cell r="I780">
            <v>654.67031267039488</v>
          </cell>
          <cell r="J780">
            <v>631.47942637250048</v>
          </cell>
          <cell r="K780">
            <v>807.1878333960766</v>
          </cell>
          <cell r="L780">
            <v>796.39882619320031</v>
          </cell>
          <cell r="M780">
            <v>619.51407949686575</v>
          </cell>
          <cell r="N780">
            <v>675.66429144224105</v>
          </cell>
          <cell r="O780">
            <v>586.7664718842766</v>
          </cell>
          <cell r="P780">
            <v>616.71434791940442</v>
          </cell>
          <cell r="Q780">
            <v>601.74332599894308</v>
          </cell>
          <cell r="R780">
            <v>610.79146667958594</v>
          </cell>
          <cell r="S780">
            <v>7800</v>
          </cell>
        </row>
        <row r="781">
          <cell r="G781">
            <v>26385.578811746349</v>
          </cell>
          <cell r="H781">
            <v>28279.697616686903</v>
          </cell>
          <cell r="I781">
            <v>29846.251690460562</v>
          </cell>
          <cell r="J781">
            <v>28788.985130520665</v>
          </cell>
          <cell r="K781">
            <v>36799.486353287801</v>
          </cell>
          <cell r="L781">
            <v>36307.618281320771</v>
          </cell>
          <cell r="M781">
            <v>28243.488034498136</v>
          </cell>
          <cell r="N781">
            <v>30803.361799597551</v>
          </cell>
          <cell r="O781">
            <v>26750.533000262658</v>
          </cell>
          <cell r="P781">
            <v>28115.848989761565</v>
          </cell>
          <cell r="Q781">
            <v>27433.323939131304</v>
          </cell>
          <cell r="R781">
            <v>27845.826352725737</v>
          </cell>
          <cell r="S781">
            <v>355600</v>
          </cell>
        </row>
        <row r="782"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</row>
        <row r="783">
          <cell r="G783">
            <v>26385.578811746349</v>
          </cell>
          <cell r="H783">
            <v>28279.697616686903</v>
          </cell>
          <cell r="I783">
            <v>29846.251690460562</v>
          </cell>
          <cell r="J783">
            <v>28788.985130520665</v>
          </cell>
          <cell r="K783">
            <v>36799.486353287801</v>
          </cell>
          <cell r="L783">
            <v>36307.618281320771</v>
          </cell>
          <cell r="M783">
            <v>28243.488034498136</v>
          </cell>
          <cell r="N783">
            <v>30803.361799597551</v>
          </cell>
          <cell r="O783">
            <v>26750.533000262658</v>
          </cell>
          <cell r="P783">
            <v>28115.848989761565</v>
          </cell>
          <cell r="Q783">
            <v>27433.323939131304</v>
          </cell>
          <cell r="R783">
            <v>27845.826352725737</v>
          </cell>
          <cell r="S783">
            <v>355600</v>
          </cell>
        </row>
        <row r="784"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</row>
        <row r="785"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</row>
        <row r="786"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</row>
        <row r="787"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</row>
        <row r="788"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</row>
        <row r="789">
          <cell r="G789">
            <v>5624.3725363621306</v>
          </cell>
          <cell r="H789">
            <v>6028.1245200924277</v>
          </cell>
          <cell r="I789">
            <v>6362.0525256943502</v>
          </cell>
          <cell r="J789">
            <v>6136.6846819276334</v>
          </cell>
          <cell r="K789">
            <v>7844.2099706952058</v>
          </cell>
          <cell r="L789">
            <v>7739.3629519800752</v>
          </cell>
          <cell r="M789">
            <v>6020.4060545977472</v>
          </cell>
          <cell r="N789">
            <v>6566.0709347848551</v>
          </cell>
          <cell r="O789">
            <v>5702.1664831830985</v>
          </cell>
          <cell r="P789">
            <v>5993.1984067039557</v>
          </cell>
          <cell r="Q789">
            <v>5847.7107834256267</v>
          </cell>
          <cell r="R789">
            <v>5935.6401505529002</v>
          </cell>
          <cell r="S789">
            <v>75800</v>
          </cell>
        </row>
        <row r="790"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</row>
        <row r="791">
          <cell r="G791">
            <v>430.36095924670656</v>
          </cell>
          <cell r="H791">
            <v>461.25491050839156</v>
          </cell>
          <cell r="I791">
            <v>486.80612993439615</v>
          </cell>
          <cell r="J791">
            <v>469.56162473852601</v>
          </cell>
          <cell r="K791">
            <v>600.21659406374931</v>
          </cell>
          <cell r="L791">
            <v>592.19399896417463</v>
          </cell>
          <cell r="M791">
            <v>460.66431552331045</v>
          </cell>
          <cell r="N791">
            <v>502.41703722628182</v>
          </cell>
          <cell r="O791">
            <v>436.31353037548774</v>
          </cell>
          <cell r="P791">
            <v>458.58246383750588</v>
          </cell>
          <cell r="Q791">
            <v>447.45016548639359</v>
          </cell>
          <cell r="R791">
            <v>454.17827009507675</v>
          </cell>
          <cell r="S791">
            <v>5800</v>
          </cell>
        </row>
        <row r="792">
          <cell r="G792">
            <v>74.200165387363199</v>
          </cell>
          <cell r="H792">
            <v>79.526708708343378</v>
          </cell>
          <cell r="I792">
            <v>83.932091367999334</v>
          </cell>
          <cell r="J792">
            <v>80.958900816987239</v>
          </cell>
          <cell r="K792">
            <v>103.48561966616367</v>
          </cell>
          <cell r="L792">
            <v>102.10241361451286</v>
          </cell>
          <cell r="M792">
            <v>79.424881986777663</v>
          </cell>
          <cell r="N792">
            <v>86.623627107979615</v>
          </cell>
          <cell r="O792">
            <v>75.226470754394441</v>
          </cell>
          <cell r="P792">
            <v>79.065942040949281</v>
          </cell>
          <cell r="Q792">
            <v>77.14658025627476</v>
          </cell>
          <cell r="R792">
            <v>78.30659829225462</v>
          </cell>
          <cell r="S792">
            <v>1000</v>
          </cell>
        </row>
        <row r="793"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</row>
        <row r="794">
          <cell r="G794">
            <v>96.460215003572159</v>
          </cell>
          <cell r="H794">
            <v>103.38472132084638</v>
          </cell>
          <cell r="I794">
            <v>109.11171877839914</v>
          </cell>
          <cell r="J794">
            <v>105.24657106208342</v>
          </cell>
          <cell r="K794">
            <v>134.53130556601278</v>
          </cell>
          <cell r="L794">
            <v>132.73313769886673</v>
          </cell>
          <cell r="M794">
            <v>103.25234658281096</v>
          </cell>
          <cell r="N794">
            <v>112.61071524037351</v>
          </cell>
          <cell r="O794">
            <v>97.794411980712766</v>
          </cell>
          <cell r="P794">
            <v>102.78572465323407</v>
          </cell>
          <cell r="Q794">
            <v>100.29055433315719</v>
          </cell>
          <cell r="R794">
            <v>101.79857777993099</v>
          </cell>
          <cell r="S794">
            <v>1300</v>
          </cell>
        </row>
        <row r="795">
          <cell r="G795">
            <v>237.44052923956224</v>
          </cell>
          <cell r="H795">
            <v>254.4854678666988</v>
          </cell>
          <cell r="I795">
            <v>268.58269237759788</v>
          </cell>
          <cell r="J795">
            <v>259.0684826143592</v>
          </cell>
          <cell r="K795">
            <v>331.15398293172376</v>
          </cell>
          <cell r="L795">
            <v>326.72772356644117</v>
          </cell>
          <cell r="M795">
            <v>254.15962235768853</v>
          </cell>
          <cell r="N795">
            <v>277.1956067455348</v>
          </cell>
          <cell r="O795">
            <v>240.72470641406221</v>
          </cell>
          <cell r="P795">
            <v>253.01101453103772</v>
          </cell>
          <cell r="Q795">
            <v>246.86905682007924</v>
          </cell>
          <cell r="R795">
            <v>250.58111453521477</v>
          </cell>
          <cell r="S795">
            <v>3200</v>
          </cell>
        </row>
        <row r="796"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</row>
        <row r="797">
          <cell r="G797">
            <v>6462.834405239335</v>
          </cell>
          <cell r="H797">
            <v>6926.7763284967077</v>
          </cell>
          <cell r="I797">
            <v>7310.4851581527428</v>
          </cell>
          <cell r="J797">
            <v>7051.5202611595887</v>
          </cell>
          <cell r="K797">
            <v>9013.5974729228565</v>
          </cell>
          <cell r="L797">
            <v>8893.1202258240701</v>
          </cell>
          <cell r="M797">
            <v>6917.9072210483355</v>
          </cell>
          <cell r="N797">
            <v>7544.917921105025</v>
          </cell>
          <cell r="O797">
            <v>6552.2256027077556</v>
          </cell>
          <cell r="P797">
            <v>6886.6435517666823</v>
          </cell>
          <cell r="Q797">
            <v>6719.4671403215307</v>
          </cell>
          <cell r="R797">
            <v>6820.5047112553775</v>
          </cell>
          <cell r="S797">
            <v>87100</v>
          </cell>
        </row>
        <row r="798"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</row>
        <row r="799">
          <cell r="G799">
            <v>6462.834405239335</v>
          </cell>
          <cell r="H799">
            <v>6926.7763284967077</v>
          </cell>
          <cell r="I799">
            <v>7310.4851581527428</v>
          </cell>
          <cell r="J799">
            <v>7051.5202611595887</v>
          </cell>
          <cell r="K799">
            <v>9013.5974729228565</v>
          </cell>
          <cell r="L799">
            <v>8893.1202258240701</v>
          </cell>
          <cell r="M799">
            <v>6917.9072210483355</v>
          </cell>
          <cell r="N799">
            <v>7544.917921105025</v>
          </cell>
          <cell r="O799">
            <v>6552.2256027077556</v>
          </cell>
          <cell r="P799">
            <v>6886.6435517666823</v>
          </cell>
          <cell r="Q799">
            <v>6719.4671403215307</v>
          </cell>
          <cell r="R799">
            <v>6820.5047112553775</v>
          </cell>
          <cell r="S799">
            <v>87100</v>
          </cell>
        </row>
        <row r="800"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</row>
        <row r="801"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</row>
        <row r="802"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</row>
        <row r="803"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</row>
        <row r="806"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 t="str">
            <v>Clearwater</v>
          </cell>
        </row>
        <row r="807"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</row>
        <row r="808"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</row>
        <row r="810">
          <cell r="G810" t="str">
            <v>January</v>
          </cell>
          <cell r="H810" t="str">
            <v>February</v>
          </cell>
          <cell r="I810" t="str">
            <v>March</v>
          </cell>
          <cell r="J810" t="str">
            <v>April</v>
          </cell>
          <cell r="K810" t="str">
            <v>May</v>
          </cell>
          <cell r="L810" t="str">
            <v>June</v>
          </cell>
          <cell r="M810" t="str">
            <v>July</v>
          </cell>
          <cell r="N810" t="str">
            <v>August</v>
          </cell>
          <cell r="O810" t="str">
            <v>September</v>
          </cell>
          <cell r="P810" t="str">
            <v>October</v>
          </cell>
          <cell r="Q810" t="str">
            <v>November</v>
          </cell>
          <cell r="R810" t="str">
            <v>December</v>
          </cell>
          <cell r="S810" t="str">
            <v>Total</v>
          </cell>
        </row>
        <row r="812">
          <cell r="G812">
            <v>1347772.6654151895</v>
          </cell>
          <cell r="H812">
            <v>1453962.8436185461</v>
          </cell>
          <cell r="I812">
            <v>1383330.2244023511</v>
          </cell>
          <cell r="J812">
            <v>1674739.6236035207</v>
          </cell>
          <cell r="K812">
            <v>2295705.4073297558</v>
          </cell>
          <cell r="L812">
            <v>1646825.6772866901</v>
          </cell>
          <cell r="M812">
            <v>1743863.0125171531</v>
          </cell>
          <cell r="N812">
            <v>2072595.9735634513</v>
          </cell>
          <cell r="O812">
            <v>1235233.7563930154</v>
          </cell>
          <cell r="P812">
            <v>1756686.2727080672</v>
          </cell>
          <cell r="Q812">
            <v>1878964.5682771429</v>
          </cell>
          <cell r="R812">
            <v>2010319.9748851154</v>
          </cell>
          <cell r="S812">
            <v>20500000</v>
          </cell>
        </row>
        <row r="813">
          <cell r="G813">
            <v>959219.66772720066</v>
          </cell>
          <cell r="H813">
            <v>1034795.9945558336</v>
          </cell>
          <cell r="I813">
            <v>984526.24263562437</v>
          </cell>
          <cell r="J813">
            <v>1191924.4443109934</v>
          </cell>
          <cell r="K813">
            <v>1633870.3362410313</v>
          </cell>
          <cell r="L813">
            <v>1172057.8844689175</v>
          </cell>
          <cell r="M813">
            <v>1241120.0659817201</v>
          </cell>
          <cell r="N813">
            <v>1475081.7197215001</v>
          </cell>
          <cell r="O813">
            <v>879124.90272068756</v>
          </cell>
          <cell r="P813">
            <v>1250246.4740883268</v>
          </cell>
          <cell r="Q813">
            <v>1337272.831764074</v>
          </cell>
          <cell r="R813">
            <v>1430759.4357840894</v>
          </cell>
          <cell r="S813">
            <v>14590000</v>
          </cell>
        </row>
        <row r="814">
          <cell r="G814">
            <v>388552.9976879888</v>
          </cell>
          <cell r="H814">
            <v>419166.84906271251</v>
          </cell>
          <cell r="I814">
            <v>398803.98176672671</v>
          </cell>
          <cell r="J814">
            <v>482815.17929252726</v>
          </cell>
          <cell r="K814">
            <v>661835.07108872454</v>
          </cell>
          <cell r="L814">
            <v>474767.7928177726</v>
          </cell>
          <cell r="M814">
            <v>502742.94653543294</v>
          </cell>
          <cell r="N814">
            <v>597514.25384195126</v>
          </cell>
          <cell r="O814">
            <v>356108.85367232782</v>
          </cell>
          <cell r="P814">
            <v>506439.79861974041</v>
          </cell>
          <cell r="Q814">
            <v>541691.7365130689</v>
          </cell>
          <cell r="R814">
            <v>579560.53910102602</v>
          </cell>
          <cell r="S814">
            <v>5910000</v>
          </cell>
        </row>
        <row r="815">
          <cell r="G815">
            <v>0.2882926829268293</v>
          </cell>
          <cell r="H815">
            <v>0.28829268292682925</v>
          </cell>
          <cell r="I815">
            <v>0.28829268292682936</v>
          </cell>
          <cell r="J815">
            <v>0.2882926829268293</v>
          </cell>
          <cell r="K815">
            <v>0.28829268292682919</v>
          </cell>
          <cell r="L815">
            <v>0.28829268292682925</v>
          </cell>
          <cell r="M815">
            <v>0.2882926829268293</v>
          </cell>
          <cell r="N815">
            <v>0.28829268292682936</v>
          </cell>
          <cell r="O815">
            <v>0.28829268292682925</v>
          </cell>
          <cell r="P815">
            <v>0.2882926829268293</v>
          </cell>
          <cell r="Q815">
            <v>0.28829268292682919</v>
          </cell>
          <cell r="R815">
            <v>0.2882926829268293</v>
          </cell>
          <cell r="S815">
            <v>0.28829268292682925</v>
          </cell>
        </row>
        <row r="816"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</row>
        <row r="817"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</row>
        <row r="818">
          <cell r="G818">
            <v>21906.236688602006</v>
          </cell>
          <cell r="H818">
            <v>23632.215585058515</v>
          </cell>
          <cell r="I818">
            <v>22484.17711077382</v>
          </cell>
          <cell r="J818">
            <v>27220.645979741126</v>
          </cell>
          <cell r="K818">
            <v>37313.61179133047</v>
          </cell>
          <cell r="L818">
            <v>26766.942227898788</v>
          </cell>
          <cell r="M818">
            <v>28344.153940034896</v>
          </cell>
          <cell r="N818">
            <v>33687.267238602049</v>
          </cell>
          <cell r="O818">
            <v>20077.067689275744</v>
          </cell>
          <cell r="P818">
            <v>28552.578832503805</v>
          </cell>
          <cell r="Q818">
            <v>30540.048495119223</v>
          </cell>
          <cell r="R818">
            <v>32675.054421059533</v>
          </cell>
          <cell r="S818">
            <v>333200</v>
          </cell>
        </row>
        <row r="819">
          <cell r="G819">
            <v>9289.7696401544526</v>
          </cell>
          <cell r="H819">
            <v>10021.704868453688</v>
          </cell>
          <cell r="I819">
            <v>9534.8566199049856</v>
          </cell>
          <cell r="J819">
            <v>11543.449210496461</v>
          </cell>
          <cell r="K819">
            <v>15823.569466131441</v>
          </cell>
          <cell r="L819">
            <v>11351.047229298016</v>
          </cell>
          <cell r="M819">
            <v>12019.894813106035</v>
          </cell>
          <cell r="N819">
            <v>14285.746881195886</v>
          </cell>
          <cell r="O819">
            <v>8514.0746233333211</v>
          </cell>
          <cell r="P819">
            <v>12108.281479690238</v>
          </cell>
          <cell r="Q819">
            <v>12951.106999880991</v>
          </cell>
          <cell r="R819">
            <v>13856.498168354477</v>
          </cell>
          <cell r="S819">
            <v>141300</v>
          </cell>
        </row>
        <row r="820">
          <cell r="G820">
            <v>419749.00401674525</v>
          </cell>
          <cell r="H820">
            <v>452820.76951622474</v>
          </cell>
          <cell r="I820">
            <v>430823.01549740549</v>
          </cell>
          <cell r="J820">
            <v>521579.27448276483</v>
          </cell>
          <cell r="K820">
            <v>714972.25234618643</v>
          </cell>
          <cell r="L820">
            <v>512885.78227496939</v>
          </cell>
          <cell r="M820">
            <v>543106.9952885739</v>
          </cell>
          <cell r="N820">
            <v>645487.26796174922</v>
          </cell>
          <cell r="O820">
            <v>384699.99598493689</v>
          </cell>
          <cell r="P820">
            <v>547100.65893193451</v>
          </cell>
          <cell r="Q820">
            <v>585182.89200806909</v>
          </cell>
          <cell r="R820">
            <v>626092.09169044008</v>
          </cell>
          <cell r="S820">
            <v>6384500</v>
          </cell>
        </row>
        <row r="821">
          <cell r="G821">
            <v>0.3114390243902439</v>
          </cell>
          <cell r="H821">
            <v>0.3114390243902439</v>
          </cell>
          <cell r="I821">
            <v>0.31143902439024396</v>
          </cell>
          <cell r="J821">
            <v>0.31143902439024396</v>
          </cell>
          <cell r="K821">
            <v>0.31143902439024379</v>
          </cell>
          <cell r="L821">
            <v>0.3114390243902439</v>
          </cell>
          <cell r="M821">
            <v>0.31143902439024396</v>
          </cell>
          <cell r="N821">
            <v>0.31143902439024401</v>
          </cell>
          <cell r="O821">
            <v>0.3114390243902439</v>
          </cell>
          <cell r="P821">
            <v>0.31143902439024396</v>
          </cell>
          <cell r="Q821">
            <v>0.31143902439024385</v>
          </cell>
          <cell r="R821">
            <v>0.31143902439024396</v>
          </cell>
          <cell r="S821">
            <v>0.3114390243902439</v>
          </cell>
        </row>
        <row r="822"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</row>
        <row r="823">
          <cell r="G823">
            <v>12236.067660244795</v>
          </cell>
          <cell r="H823">
            <v>13194.887269290712</v>
          </cell>
          <cell r="I823">
            <v>12557.12640017277</v>
          </cell>
          <cell r="J823">
            <v>15188.340048569675</v>
          </cell>
          <cell r="K823">
            <v>20795.206710409977</v>
          </cell>
          <cell r="L823">
            <v>14936.297538167462</v>
          </cell>
          <cell r="M823">
            <v>15812.473672370326</v>
          </cell>
          <cell r="N823">
            <v>18780.69177430544</v>
          </cell>
          <cell r="O823">
            <v>11219.923657317746</v>
          </cell>
          <cell r="P823">
            <v>15928.25832902097</v>
          </cell>
          <cell r="Q823">
            <v>17032.341866086139</v>
          </cell>
          <cell r="R823">
            <v>18218.385074043978</v>
          </cell>
          <cell r="S823">
            <v>185900</v>
          </cell>
        </row>
        <row r="824">
          <cell r="G824">
            <v>231321.55990567911</v>
          </cell>
          <cell r="H824">
            <v>241532.39304101843</v>
          </cell>
          <cell r="I824">
            <v>234740.63601667876</v>
          </cell>
          <cell r="J824">
            <v>262761.42663645168</v>
          </cell>
          <cell r="K824">
            <v>322471.07311845926</v>
          </cell>
          <cell r="L824">
            <v>260077.33049109869</v>
          </cell>
          <cell r="M824">
            <v>269408.06196457613</v>
          </cell>
          <cell r="N824">
            <v>301017.74063845241</v>
          </cell>
          <cell r="O824">
            <v>220500.25759033716</v>
          </cell>
          <cell r="P824">
            <v>270641.09662254347</v>
          </cell>
          <cell r="Q824">
            <v>282398.9003408734</v>
          </cell>
          <cell r="R824">
            <v>295029.52363383112</v>
          </cell>
          <cell r="S824">
            <v>3191900</v>
          </cell>
        </row>
        <row r="825">
          <cell r="G825">
            <v>71887.74862953824</v>
          </cell>
          <cell r="H825">
            <v>72742.364466788218</v>
          </cell>
          <cell r="I825">
            <v>72173.914954508364</v>
          </cell>
          <cell r="J825">
            <v>74519.170343419246</v>
          </cell>
          <cell r="K825">
            <v>79516.687083117373</v>
          </cell>
          <cell r="L825">
            <v>74294.519617654136</v>
          </cell>
          <cell r="M825">
            <v>75075.473608838511</v>
          </cell>
          <cell r="N825">
            <v>77721.108068536356</v>
          </cell>
          <cell r="O825">
            <v>70982.038369093934</v>
          </cell>
          <cell r="P825">
            <v>75178.674878765247</v>
          </cell>
          <cell r="Q825">
            <v>76162.76747295176</v>
          </cell>
          <cell r="R825">
            <v>77219.912424536742</v>
          </cell>
          <cell r="S825">
            <v>897474.37991774804</v>
          </cell>
        </row>
        <row r="826">
          <cell r="G826">
            <v>49689.666666666664</v>
          </cell>
          <cell r="H826">
            <v>49689.666666666664</v>
          </cell>
          <cell r="I826">
            <v>49689.666666666664</v>
          </cell>
          <cell r="J826">
            <v>49689.666666666664</v>
          </cell>
          <cell r="K826">
            <v>49689.666666666664</v>
          </cell>
          <cell r="L826">
            <v>49689.666666666664</v>
          </cell>
          <cell r="M826">
            <v>49689.666666666664</v>
          </cell>
          <cell r="N826">
            <v>49689.666666666664</v>
          </cell>
          <cell r="O826">
            <v>49689.666666666664</v>
          </cell>
          <cell r="P826">
            <v>49689.666666666664</v>
          </cell>
          <cell r="Q826">
            <v>49689.666666666664</v>
          </cell>
          <cell r="R826">
            <v>49689.666666666664</v>
          </cell>
          <cell r="S826">
            <v>596276</v>
          </cell>
        </row>
        <row r="827"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</row>
        <row r="828">
          <cell r="G828">
            <v>365135.04286212882</v>
          </cell>
          <cell r="H828">
            <v>377159.31144376408</v>
          </cell>
          <cell r="I828">
            <v>369161.34403802658</v>
          </cell>
          <cell r="J828">
            <v>402158.60369510727</v>
          </cell>
          <cell r="K828">
            <v>472472.63357865327</v>
          </cell>
          <cell r="L828">
            <v>398997.81431358698</v>
          </cell>
          <cell r="M828">
            <v>409985.67591245164</v>
          </cell>
          <cell r="N828">
            <v>447209.20714796084</v>
          </cell>
          <cell r="O828">
            <v>352391.88628341554</v>
          </cell>
          <cell r="P828">
            <v>411437.69649699639</v>
          </cell>
          <cell r="Q828">
            <v>425283.67634657799</v>
          </cell>
          <cell r="R828">
            <v>440157.48779907852</v>
          </cell>
          <cell r="S828">
            <v>4871550.3799177483</v>
          </cell>
        </row>
        <row r="829">
          <cell r="G829">
            <v>0.27091738260595066</v>
          </cell>
          <cell r="H829">
            <v>0.25940092836561757</v>
          </cell>
          <cell r="I829">
            <v>0.26686422195215009</v>
          </cell>
          <cell r="J829">
            <v>0.2401320169578281</v>
          </cell>
          <cell r="K829">
            <v>0.20580717023627551</v>
          </cell>
          <cell r="L829">
            <v>0.24228296887559814</v>
          </cell>
          <cell r="M829">
            <v>0.23510199652704597</v>
          </cell>
          <cell r="N829">
            <v>0.21577249635348178</v>
          </cell>
          <cell r="O829">
            <v>0.28528356228899454</v>
          </cell>
          <cell r="P829">
            <v>0.23421239346439104</v>
          </cell>
          <cell r="Q829">
            <v>0.2263393804900368</v>
          </cell>
          <cell r="R829">
            <v>0.21894896996396426</v>
          </cell>
          <cell r="S829">
            <v>0.23763660389842675</v>
          </cell>
        </row>
        <row r="830">
          <cell r="G830">
            <v>54613.961154616438</v>
          </cell>
          <cell r="H830">
            <v>75661.458072460664</v>
          </cell>
          <cell r="I830">
            <v>61661.671459378907</v>
          </cell>
          <cell r="J830">
            <v>119420.67078765755</v>
          </cell>
          <cell r="K830">
            <v>242499.61876753316</v>
          </cell>
          <cell r="L830">
            <v>113887.96796138241</v>
          </cell>
          <cell r="M830">
            <v>133121.31937612226</v>
          </cell>
          <cell r="N830">
            <v>198278.06081378838</v>
          </cell>
          <cell r="O830">
            <v>32308.109701521345</v>
          </cell>
          <cell r="P830">
            <v>135662.96243493812</v>
          </cell>
          <cell r="Q830">
            <v>159899.21566149109</v>
          </cell>
          <cell r="R830">
            <v>185934.60389136156</v>
          </cell>
          <cell r="S830">
            <v>1512949.6200822517</v>
          </cell>
        </row>
        <row r="831">
          <cell r="G831">
            <v>4.0521641784293259E-2</v>
          </cell>
          <cell r="H831">
            <v>5.2038096024626335E-2</v>
          </cell>
          <cell r="I831">
            <v>4.4574802438093905E-2</v>
          </cell>
          <cell r="J831">
            <v>7.1307007432415845E-2</v>
          </cell>
          <cell r="K831">
            <v>0.10563185415396831</v>
          </cell>
          <cell r="L831">
            <v>6.9156055514645737E-2</v>
          </cell>
          <cell r="M831">
            <v>7.6337027863197973E-2</v>
          </cell>
          <cell r="N831">
            <v>9.5666528036762205E-2</v>
          </cell>
          <cell r="O831">
            <v>2.6155462101249319E-2</v>
          </cell>
          <cell r="P831">
            <v>7.7226630925852927E-2</v>
          </cell>
          <cell r="Q831">
            <v>8.5099643900207023E-2</v>
          </cell>
          <cell r="R831">
            <v>9.2490054426279694E-2</v>
          </cell>
          <cell r="S831">
            <v>7.3802420491817164E-2</v>
          </cell>
        </row>
        <row r="832"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</row>
        <row r="833"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</row>
        <row r="834"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</row>
        <row r="835"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</row>
        <row r="836"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</row>
        <row r="837"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</row>
        <row r="838"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</row>
        <row r="839">
          <cell r="G839">
            <v>54613.961154616438</v>
          </cell>
          <cell r="H839">
            <v>75661.458072460664</v>
          </cell>
          <cell r="I839">
            <v>61661.671459378907</v>
          </cell>
          <cell r="J839">
            <v>119420.67078765755</v>
          </cell>
          <cell r="K839">
            <v>242499.61876753316</v>
          </cell>
          <cell r="L839">
            <v>113887.96796138241</v>
          </cell>
          <cell r="M839">
            <v>133121.31937612226</v>
          </cell>
          <cell r="N839">
            <v>198278.06081378838</v>
          </cell>
          <cell r="O839">
            <v>32308.109701521345</v>
          </cell>
          <cell r="P839">
            <v>135662.96243493812</v>
          </cell>
          <cell r="Q839">
            <v>159899.21566149109</v>
          </cell>
          <cell r="R839">
            <v>185934.60389136156</v>
          </cell>
          <cell r="S839">
            <v>1512949.6200822517</v>
          </cell>
        </row>
        <row r="840"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</row>
        <row r="841"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</row>
        <row r="842"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</row>
        <row r="843">
          <cell r="G843">
            <v>54613.961154616438</v>
          </cell>
          <cell r="H843">
            <v>75661.458072460664</v>
          </cell>
          <cell r="I843">
            <v>61661.671459378907</v>
          </cell>
          <cell r="J843">
            <v>119420.67078765755</v>
          </cell>
          <cell r="K843">
            <v>242499.61876753316</v>
          </cell>
          <cell r="L843">
            <v>113887.96796138241</v>
          </cell>
          <cell r="M843">
            <v>133121.31937612226</v>
          </cell>
          <cell r="N843">
            <v>198278.06081378838</v>
          </cell>
          <cell r="O843">
            <v>32308.109701521345</v>
          </cell>
          <cell r="P843">
            <v>135662.96243493812</v>
          </cell>
          <cell r="Q843">
            <v>159899.21566149109</v>
          </cell>
          <cell r="R843">
            <v>185934.60389136156</v>
          </cell>
          <cell r="S843">
            <v>1512949.6200822517</v>
          </cell>
        </row>
        <row r="844"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</row>
        <row r="845">
          <cell r="G845">
            <v>72595.150130613489</v>
          </cell>
          <cell r="H845">
            <v>72595.150130613489</v>
          </cell>
          <cell r="I845">
            <v>72595.150130613489</v>
          </cell>
          <cell r="J845">
            <v>72595.150130613489</v>
          </cell>
          <cell r="K845">
            <v>72595.150130613489</v>
          </cell>
          <cell r="L845">
            <v>72595.150130613489</v>
          </cell>
          <cell r="M845">
            <v>72595.150130613489</v>
          </cell>
          <cell r="N845">
            <v>72595.150130613489</v>
          </cell>
          <cell r="O845">
            <v>72595.150130613489</v>
          </cell>
          <cell r="P845">
            <v>72595.150130613489</v>
          </cell>
          <cell r="Q845">
            <v>72595.150130613489</v>
          </cell>
          <cell r="R845">
            <v>72595.150130613489</v>
          </cell>
          <cell r="S845">
            <v>871141.80156736192</v>
          </cell>
        </row>
        <row r="846">
          <cell r="G846">
            <v>13371</v>
          </cell>
          <cell r="H846">
            <v>13371</v>
          </cell>
          <cell r="I846">
            <v>13371</v>
          </cell>
          <cell r="J846">
            <v>13371</v>
          </cell>
          <cell r="K846">
            <v>13371</v>
          </cell>
          <cell r="L846">
            <v>13371</v>
          </cell>
          <cell r="M846">
            <v>13371</v>
          </cell>
          <cell r="N846">
            <v>13371</v>
          </cell>
          <cell r="O846">
            <v>13371</v>
          </cell>
          <cell r="P846">
            <v>13371</v>
          </cell>
          <cell r="Q846">
            <v>13371</v>
          </cell>
          <cell r="R846">
            <v>13371</v>
          </cell>
          <cell r="S846">
            <v>160452</v>
          </cell>
        </row>
        <row r="847"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</row>
        <row r="848">
          <cell r="G848">
            <v>-31352.188975997051</v>
          </cell>
          <cell r="H848">
            <v>-10304.692058152825</v>
          </cell>
          <cell r="I848">
            <v>-24304.478671234581</v>
          </cell>
          <cell r="J848">
            <v>33454.520657044064</v>
          </cell>
          <cell r="K848">
            <v>156533.46863691969</v>
          </cell>
          <cell r="L848">
            <v>27921.817830768923</v>
          </cell>
          <cell r="M848">
            <v>47155.169245508776</v>
          </cell>
          <cell r="N848">
            <v>112311.91068317489</v>
          </cell>
          <cell r="O848">
            <v>-53658.040429092143</v>
          </cell>
          <cell r="P848">
            <v>49696.812304324631</v>
          </cell>
          <cell r="Q848">
            <v>73933.065530877604</v>
          </cell>
          <cell r="R848">
            <v>99968.453760748074</v>
          </cell>
          <cell r="S848">
            <v>481355.8185148898</v>
          </cell>
        </row>
        <row r="849"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</row>
        <row r="850">
          <cell r="G850">
            <v>57879.140635394622</v>
          </cell>
          <cell r="H850">
            <v>78926.637553238848</v>
          </cell>
          <cell r="I850">
            <v>64926.850940157092</v>
          </cell>
          <cell r="J850">
            <v>122685.85026843574</v>
          </cell>
          <cell r="K850">
            <v>245764.79824831136</v>
          </cell>
          <cell r="L850">
            <v>117153.1474421606</v>
          </cell>
          <cell r="M850">
            <v>136386.49885690046</v>
          </cell>
          <cell r="N850">
            <v>201543.24029456658</v>
          </cell>
          <cell r="O850">
            <v>35573.28918229953</v>
          </cell>
          <cell r="P850">
            <v>138928.14191571632</v>
          </cell>
          <cell r="Q850">
            <v>163164.39514226929</v>
          </cell>
          <cell r="R850">
            <v>189199.78337213976</v>
          </cell>
          <cell r="S850">
            <v>1552131.77385159</v>
          </cell>
        </row>
        <row r="851">
          <cell r="G851">
            <v>4.2944290324781594E-2</v>
          </cell>
          <cell r="H851">
            <v>5.4283806425761465E-2</v>
          </cell>
          <cell r="I851">
            <v>4.6935178451846415E-2</v>
          </cell>
          <cell r="J851">
            <v>7.3256671388985117E-2</v>
          </cell>
          <cell r="K851">
            <v>0.10705415314335653</v>
          </cell>
          <cell r="L851">
            <v>7.1138766572538578E-2</v>
          </cell>
          <cell r="M851">
            <v>7.8209410875706001E-2</v>
          </cell>
          <cell r="N851">
            <v>9.7241933722398241E-2</v>
          </cell>
          <cell r="O851">
            <v>2.8798831798587235E-2</v>
          </cell>
          <cell r="P851">
            <v>7.9085346128166575E-2</v>
          </cell>
          <cell r="Q851">
            <v>8.6837398584837452E-2</v>
          </cell>
          <cell r="R851">
            <v>9.4114263269434034E-2</v>
          </cell>
          <cell r="S851">
            <v>7.5713745065931218E-2</v>
          </cell>
        </row>
        <row r="852"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 t="str">
            <v>Clearwater</v>
          </cell>
        </row>
        <row r="853">
          <cell r="G853" t="str">
            <v>January</v>
          </cell>
          <cell r="H853" t="str">
            <v>February</v>
          </cell>
          <cell r="I853" t="str">
            <v>March</v>
          </cell>
          <cell r="J853" t="str">
            <v>April</v>
          </cell>
          <cell r="K853" t="str">
            <v>May</v>
          </cell>
          <cell r="L853" t="str">
            <v>June</v>
          </cell>
          <cell r="M853" t="str">
            <v>July</v>
          </cell>
          <cell r="N853" t="str">
            <v>August</v>
          </cell>
          <cell r="O853" t="str">
            <v>September</v>
          </cell>
          <cell r="P853" t="str">
            <v>October</v>
          </cell>
          <cell r="Q853" t="str">
            <v>November</v>
          </cell>
          <cell r="R853" t="str">
            <v>December</v>
          </cell>
          <cell r="S853" t="str">
            <v>Total</v>
          </cell>
        </row>
        <row r="854"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</row>
        <row r="855">
          <cell r="G855">
            <v>7534.3779247112543</v>
          </cell>
          <cell r="H855">
            <v>8128.0069209114827</v>
          </cell>
          <cell r="I855">
            <v>7733.1533520248495</v>
          </cell>
          <cell r="J855">
            <v>9362.2029690226082</v>
          </cell>
          <cell r="K855">
            <v>12833.553155121464</v>
          </cell>
          <cell r="L855">
            <v>9206.1572008319363</v>
          </cell>
          <cell r="M855">
            <v>9748.619572412963</v>
          </cell>
          <cell r="N855">
            <v>11586.317003432756</v>
          </cell>
          <cell r="O855">
            <v>6905.2579747629061</v>
          </cell>
          <cell r="P855">
            <v>9820.3047245046091</v>
          </cell>
          <cell r="Q855">
            <v>10503.870220710272</v>
          </cell>
          <cell r="R855">
            <v>11238.178981552888</v>
          </cell>
          <cell r="S855">
            <v>114600</v>
          </cell>
        </row>
        <row r="856"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</row>
        <row r="857">
          <cell r="G857">
            <v>591.70507262130275</v>
          </cell>
          <cell r="H857">
            <v>638.32515085692273</v>
          </cell>
          <cell r="I857">
            <v>607.31570827420285</v>
          </cell>
          <cell r="J857">
            <v>735.25154206983837</v>
          </cell>
          <cell r="K857">
            <v>1007.8706666325758</v>
          </cell>
          <cell r="L857">
            <v>722.99663880879086</v>
          </cell>
          <cell r="M857">
            <v>765.59839573923784</v>
          </cell>
          <cell r="N857">
            <v>909.92018351566151</v>
          </cell>
          <cell r="O857">
            <v>542.29774670912877</v>
          </cell>
          <cell r="P857">
            <v>771.22811972549289</v>
          </cell>
          <cell r="Q857">
            <v>824.9112738777701</v>
          </cell>
          <cell r="R857">
            <v>882.579501169075</v>
          </cell>
          <cell r="S857">
            <v>9000</v>
          </cell>
        </row>
        <row r="858">
          <cell r="G858">
            <v>32.872504034516815</v>
          </cell>
          <cell r="H858">
            <v>35.46250838094015</v>
          </cell>
          <cell r="I858">
            <v>33.739761570789049</v>
          </cell>
          <cell r="J858">
            <v>40.847307892768796</v>
          </cell>
          <cell r="K858">
            <v>55.992814812920876</v>
          </cell>
          <cell r="L858">
            <v>40.166479933821712</v>
          </cell>
          <cell r="M858">
            <v>42.533244207735436</v>
          </cell>
          <cell r="N858">
            <v>50.551121306425642</v>
          </cell>
          <cell r="O858">
            <v>30.127652594951595</v>
          </cell>
          <cell r="P858">
            <v>42.846006651416275</v>
          </cell>
          <cell r="Q858">
            <v>45.828404104320562</v>
          </cell>
          <cell r="R858">
            <v>49.032194509393058</v>
          </cell>
          <cell r="S858">
            <v>500</v>
          </cell>
        </row>
        <row r="859"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</row>
        <row r="860"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</row>
        <row r="861">
          <cell r="G861">
            <v>440.49155406252532</v>
          </cell>
          <cell r="H861">
            <v>475.19761230459801</v>
          </cell>
          <cell r="I861">
            <v>452.11280504857325</v>
          </cell>
          <cell r="J861">
            <v>547.35392576310187</v>
          </cell>
          <cell r="K861">
            <v>750.30371849313974</v>
          </cell>
          <cell r="L861">
            <v>538.23083111321091</v>
          </cell>
          <cell r="M861">
            <v>569.94547238365487</v>
          </cell>
          <cell r="N861">
            <v>677.3850255061036</v>
          </cell>
          <cell r="O861">
            <v>403.7105447723514</v>
          </cell>
          <cell r="P861">
            <v>574.13648912897804</v>
          </cell>
          <cell r="Q861">
            <v>614.10061499789549</v>
          </cell>
          <cell r="R861">
            <v>657.03140642586698</v>
          </cell>
          <cell r="S861">
            <v>6700</v>
          </cell>
        </row>
        <row r="862">
          <cell r="G862">
            <v>1643.625201725841</v>
          </cell>
          <cell r="H862">
            <v>1773.1254190470077</v>
          </cell>
          <cell r="I862">
            <v>1686.9880785394523</v>
          </cell>
          <cell r="J862">
            <v>2042.3653946384397</v>
          </cell>
          <cell r="K862">
            <v>2799.6407406460439</v>
          </cell>
          <cell r="L862">
            <v>2008.3239966910855</v>
          </cell>
          <cell r="M862">
            <v>2126.6622103867717</v>
          </cell>
          <cell r="N862">
            <v>2527.5560653212819</v>
          </cell>
          <cell r="O862">
            <v>1506.3826297475798</v>
          </cell>
          <cell r="P862">
            <v>2142.3003325708137</v>
          </cell>
          <cell r="Q862">
            <v>2291.4202052160281</v>
          </cell>
          <cell r="R862">
            <v>2451.6097254696529</v>
          </cell>
          <cell r="S862">
            <v>25000</v>
          </cell>
        </row>
        <row r="863">
          <cell r="G863">
            <v>105.19201291045381</v>
          </cell>
          <cell r="H863">
            <v>113.48002681900849</v>
          </cell>
          <cell r="I863">
            <v>107.96723702652496</v>
          </cell>
          <cell r="J863">
            <v>130.71138525686015</v>
          </cell>
          <cell r="K863">
            <v>179.1770074013468</v>
          </cell>
          <cell r="L863">
            <v>128.53273578822947</v>
          </cell>
          <cell r="M863">
            <v>136.10638146475341</v>
          </cell>
          <cell r="N863">
            <v>161.76358818056204</v>
          </cell>
          <cell r="O863">
            <v>96.408488303845104</v>
          </cell>
          <cell r="P863">
            <v>137.10722128453207</v>
          </cell>
          <cell r="Q863">
            <v>146.6508931338258</v>
          </cell>
          <cell r="R863">
            <v>156.90302243005777</v>
          </cell>
          <cell r="S863">
            <v>1600</v>
          </cell>
        </row>
        <row r="864">
          <cell r="G864">
            <v>1821.1367235122316</v>
          </cell>
          <cell r="H864">
            <v>1964.6229643040845</v>
          </cell>
          <cell r="I864">
            <v>1869.1827910217132</v>
          </cell>
          <cell r="J864">
            <v>2262.9408572593911</v>
          </cell>
          <cell r="K864">
            <v>3102.0019406358165</v>
          </cell>
          <cell r="L864">
            <v>2225.2229883337227</v>
          </cell>
          <cell r="M864">
            <v>2356.3417291085434</v>
          </cell>
          <cell r="N864">
            <v>2800.5321203759804</v>
          </cell>
          <cell r="O864">
            <v>1669.0719537603184</v>
          </cell>
          <cell r="P864">
            <v>2373.6687684884614</v>
          </cell>
          <cell r="Q864">
            <v>2538.8935873793594</v>
          </cell>
          <cell r="R864">
            <v>2716.3835758203754</v>
          </cell>
          <cell r="S864">
            <v>27700</v>
          </cell>
        </row>
        <row r="865">
          <cell r="G865">
            <v>66.666666666666671</v>
          </cell>
          <cell r="H865">
            <v>66.666666666666671</v>
          </cell>
          <cell r="I865">
            <v>66.666666666666671</v>
          </cell>
          <cell r="J865">
            <v>66.666666666666671</v>
          </cell>
          <cell r="K865">
            <v>66.666666666666671</v>
          </cell>
          <cell r="L865">
            <v>66.666666666666671</v>
          </cell>
          <cell r="M865">
            <v>66.666666666666671</v>
          </cell>
          <cell r="N865">
            <v>66.666666666666671</v>
          </cell>
          <cell r="O865">
            <v>66.666666666666671</v>
          </cell>
          <cell r="P865">
            <v>66.666666666666671</v>
          </cell>
          <cell r="Q865">
            <v>66.666666666666671</v>
          </cell>
          <cell r="R865">
            <v>66.666666666666671</v>
          </cell>
          <cell r="S865">
            <v>800</v>
          </cell>
        </row>
        <row r="866">
          <cell r="G866">
            <v>12236.067660244795</v>
          </cell>
          <cell r="H866">
            <v>13194.887269290712</v>
          </cell>
          <cell r="I866">
            <v>12557.12640017277</v>
          </cell>
          <cell r="J866">
            <v>15188.340048569675</v>
          </cell>
          <cell r="K866">
            <v>20795.206710409977</v>
          </cell>
          <cell r="L866">
            <v>14936.297538167462</v>
          </cell>
          <cell r="M866">
            <v>15812.473672370326</v>
          </cell>
          <cell r="N866">
            <v>18780.69177430544</v>
          </cell>
          <cell r="O866">
            <v>11219.923657317746</v>
          </cell>
          <cell r="P866">
            <v>15928.25832902097</v>
          </cell>
          <cell r="Q866">
            <v>17032.341866086139</v>
          </cell>
          <cell r="R866">
            <v>18218.385074043978</v>
          </cell>
          <cell r="S866">
            <v>185900</v>
          </cell>
        </row>
        <row r="867"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</row>
        <row r="868">
          <cell r="G868">
            <v>86891.666666666672</v>
          </cell>
          <cell r="H868">
            <v>86891.666666666672</v>
          </cell>
          <cell r="I868">
            <v>86891.666666666672</v>
          </cell>
          <cell r="J868">
            <v>86891.666666666672</v>
          </cell>
          <cell r="K868">
            <v>86891.666666666672</v>
          </cell>
          <cell r="L868">
            <v>86891.666666666672</v>
          </cell>
          <cell r="M868">
            <v>86891.666666666672</v>
          </cell>
          <cell r="N868">
            <v>86891.666666666672</v>
          </cell>
          <cell r="O868">
            <v>86891.666666666672</v>
          </cell>
          <cell r="P868">
            <v>86891.666666666672</v>
          </cell>
          <cell r="Q868">
            <v>86891.666666666672</v>
          </cell>
          <cell r="R868">
            <v>86891.666666666672</v>
          </cell>
          <cell r="S868">
            <v>1042700</v>
          </cell>
        </row>
        <row r="869">
          <cell r="G869">
            <v>127565.03915634596</v>
          </cell>
          <cell r="H869">
            <v>137615.81002307634</v>
          </cell>
          <cell r="I869">
            <v>130930.51875160397</v>
          </cell>
          <cell r="J869">
            <v>158512.06300867858</v>
          </cell>
          <cell r="K869">
            <v>217285.71716302077</v>
          </cell>
          <cell r="L869">
            <v>155870.04203118852</v>
          </cell>
          <cell r="M869">
            <v>165054.50747253813</v>
          </cell>
          <cell r="N869">
            <v>196168.68134171533</v>
          </cell>
          <cell r="O869">
            <v>116913.36865996916</v>
          </cell>
          <cell r="P869">
            <v>166268.21341148598</v>
          </cell>
          <cell r="Q869">
            <v>177841.70496722637</v>
          </cell>
          <cell r="R869">
            <v>190274.33401315068</v>
          </cell>
          <cell r="S869">
            <v>1940300</v>
          </cell>
        </row>
        <row r="870">
          <cell r="G870">
            <v>14508.333333333334</v>
          </cell>
          <cell r="H870">
            <v>14508.333333333334</v>
          </cell>
          <cell r="I870">
            <v>14508.333333333334</v>
          </cell>
          <cell r="J870">
            <v>14508.333333333334</v>
          </cell>
          <cell r="K870">
            <v>14508.333333333334</v>
          </cell>
          <cell r="L870">
            <v>14508.333333333334</v>
          </cell>
          <cell r="M870">
            <v>14508.333333333334</v>
          </cell>
          <cell r="N870">
            <v>14508.333333333334</v>
          </cell>
          <cell r="O870">
            <v>14508.333333333334</v>
          </cell>
          <cell r="P870">
            <v>14508.333333333334</v>
          </cell>
          <cell r="Q870">
            <v>14508.333333333334</v>
          </cell>
          <cell r="R870">
            <v>14508.333333333334</v>
          </cell>
          <cell r="S870">
            <v>174100</v>
          </cell>
        </row>
        <row r="871">
          <cell r="G871">
            <v>2031.5207493331393</v>
          </cell>
          <cell r="H871">
            <v>2191.5830179421014</v>
          </cell>
          <cell r="I871">
            <v>2085.1172650747631</v>
          </cell>
          <cell r="J871">
            <v>2524.3636277731116</v>
          </cell>
          <cell r="K871">
            <v>3460.3559554385101</v>
          </cell>
          <cell r="L871">
            <v>2482.2884599101817</v>
          </cell>
          <cell r="M871">
            <v>2628.5544920380498</v>
          </cell>
          <cell r="N871">
            <v>3124.0592967371044</v>
          </cell>
          <cell r="O871">
            <v>1861.8889303680087</v>
          </cell>
          <cell r="P871">
            <v>2647.8832110575258</v>
          </cell>
          <cell r="Q871">
            <v>2832.1953736470109</v>
          </cell>
          <cell r="R871">
            <v>3030.1896206804909</v>
          </cell>
          <cell r="S871">
            <v>30900</v>
          </cell>
        </row>
        <row r="872"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</row>
        <row r="873">
          <cell r="G873">
            <v>325</v>
          </cell>
          <cell r="H873">
            <v>325</v>
          </cell>
          <cell r="I873">
            <v>325</v>
          </cell>
          <cell r="J873">
            <v>325</v>
          </cell>
          <cell r="K873">
            <v>325</v>
          </cell>
          <cell r="L873">
            <v>325</v>
          </cell>
          <cell r="M873">
            <v>325</v>
          </cell>
          <cell r="N873">
            <v>325</v>
          </cell>
          <cell r="O873">
            <v>325</v>
          </cell>
          <cell r="P873">
            <v>325</v>
          </cell>
          <cell r="Q873">
            <v>325</v>
          </cell>
          <cell r="R873">
            <v>325</v>
          </cell>
          <cell r="S873">
            <v>3900</v>
          </cell>
        </row>
        <row r="874">
          <cell r="G874">
            <v>231321.55990567911</v>
          </cell>
          <cell r="H874">
            <v>241532.39304101843</v>
          </cell>
          <cell r="I874">
            <v>234740.63601667876</v>
          </cell>
          <cell r="J874">
            <v>262761.42663645168</v>
          </cell>
          <cell r="K874">
            <v>322471.07311845926</v>
          </cell>
          <cell r="L874">
            <v>260077.33049109869</v>
          </cell>
          <cell r="M874">
            <v>269408.06196457613</v>
          </cell>
          <cell r="N874">
            <v>301017.74063845241</v>
          </cell>
          <cell r="O874">
            <v>220500.25759033716</v>
          </cell>
          <cell r="P874">
            <v>270641.09662254347</v>
          </cell>
          <cell r="Q874">
            <v>282398.9003408734</v>
          </cell>
          <cell r="R874">
            <v>295029.52363383112</v>
          </cell>
          <cell r="S874">
            <v>3191900</v>
          </cell>
        </row>
        <row r="875"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</row>
        <row r="876">
          <cell r="G876">
            <v>11975</v>
          </cell>
          <cell r="H876">
            <v>11975</v>
          </cell>
          <cell r="I876">
            <v>11975</v>
          </cell>
          <cell r="J876">
            <v>11975</v>
          </cell>
          <cell r="K876">
            <v>11975</v>
          </cell>
          <cell r="L876">
            <v>11975</v>
          </cell>
          <cell r="M876">
            <v>11975</v>
          </cell>
          <cell r="N876">
            <v>11975</v>
          </cell>
          <cell r="O876">
            <v>11975</v>
          </cell>
          <cell r="P876">
            <v>11975</v>
          </cell>
          <cell r="Q876">
            <v>11975</v>
          </cell>
          <cell r="R876">
            <v>11975</v>
          </cell>
          <cell r="S876">
            <v>143700</v>
          </cell>
        </row>
        <row r="877">
          <cell r="G877">
            <v>1541.6666666666667</v>
          </cell>
          <cell r="H877">
            <v>1541.6666666666667</v>
          </cell>
          <cell r="I877">
            <v>1541.6666666666667</v>
          </cell>
          <cell r="J877">
            <v>1541.6666666666667</v>
          </cell>
          <cell r="K877">
            <v>1541.6666666666667</v>
          </cell>
          <cell r="L877">
            <v>1541.6666666666667</v>
          </cell>
          <cell r="M877">
            <v>1541.6666666666667</v>
          </cell>
          <cell r="N877">
            <v>1541.6666666666667</v>
          </cell>
          <cell r="O877">
            <v>1541.6666666666667</v>
          </cell>
          <cell r="P877">
            <v>1541.6666666666667</v>
          </cell>
          <cell r="Q877">
            <v>1541.6666666666667</v>
          </cell>
          <cell r="R877">
            <v>1541.6666666666667</v>
          </cell>
          <cell r="S877">
            <v>18500</v>
          </cell>
        </row>
        <row r="878">
          <cell r="G878">
            <v>925</v>
          </cell>
          <cell r="H878">
            <v>925</v>
          </cell>
          <cell r="I878">
            <v>925</v>
          </cell>
          <cell r="J878">
            <v>925</v>
          </cell>
          <cell r="K878">
            <v>925</v>
          </cell>
          <cell r="L878">
            <v>925</v>
          </cell>
          <cell r="M878">
            <v>925</v>
          </cell>
          <cell r="N878">
            <v>925</v>
          </cell>
          <cell r="O878">
            <v>925</v>
          </cell>
          <cell r="P878">
            <v>925</v>
          </cell>
          <cell r="Q878">
            <v>925</v>
          </cell>
          <cell r="R878">
            <v>925</v>
          </cell>
          <cell r="S878">
            <v>11100</v>
          </cell>
        </row>
        <row r="879">
          <cell r="G879">
            <v>175</v>
          </cell>
          <cell r="H879">
            <v>175</v>
          </cell>
          <cell r="I879">
            <v>175</v>
          </cell>
          <cell r="J879">
            <v>175</v>
          </cell>
          <cell r="K879">
            <v>175</v>
          </cell>
          <cell r="L879">
            <v>175</v>
          </cell>
          <cell r="M879">
            <v>175</v>
          </cell>
          <cell r="N879">
            <v>175</v>
          </cell>
          <cell r="O879">
            <v>175</v>
          </cell>
          <cell r="P879">
            <v>175</v>
          </cell>
          <cell r="Q879">
            <v>175</v>
          </cell>
          <cell r="R879">
            <v>175</v>
          </cell>
          <cell r="S879">
            <v>2100</v>
          </cell>
        </row>
        <row r="880">
          <cell r="G880">
            <v>3265.1794807781848</v>
          </cell>
          <cell r="H880">
            <v>3265.1794807781848</v>
          </cell>
          <cell r="I880">
            <v>3265.1794807781848</v>
          </cell>
          <cell r="J880">
            <v>3265.1794807781848</v>
          </cell>
          <cell r="K880">
            <v>3265.1794807781848</v>
          </cell>
          <cell r="L880">
            <v>3265.1794807781848</v>
          </cell>
          <cell r="M880">
            <v>3265.1794807781848</v>
          </cell>
          <cell r="N880">
            <v>3265.1794807781848</v>
          </cell>
          <cell r="O880">
            <v>3265.1794807781848</v>
          </cell>
          <cell r="P880">
            <v>3265.1794807781848</v>
          </cell>
          <cell r="Q880">
            <v>3265.1794807781848</v>
          </cell>
          <cell r="R880">
            <v>3265.1794807781848</v>
          </cell>
          <cell r="S880">
            <v>39182.15376933822</v>
          </cell>
        </row>
        <row r="881">
          <cell r="G881">
            <v>1220.1855123674911</v>
          </cell>
          <cell r="H881">
            <v>1220.1855123674911</v>
          </cell>
          <cell r="I881">
            <v>1220.1855123674911</v>
          </cell>
          <cell r="J881">
            <v>1220.1855123674911</v>
          </cell>
          <cell r="K881">
            <v>1220.1855123674911</v>
          </cell>
          <cell r="L881">
            <v>1220.1855123674911</v>
          </cell>
          <cell r="M881">
            <v>1220.1855123674911</v>
          </cell>
          <cell r="N881">
            <v>1220.1855123674911</v>
          </cell>
          <cell r="O881">
            <v>1220.1855123674911</v>
          </cell>
          <cell r="P881">
            <v>1220.1855123674911</v>
          </cell>
          <cell r="Q881">
            <v>1220.1855123674911</v>
          </cell>
          <cell r="R881">
            <v>1220.1855123674911</v>
          </cell>
          <cell r="S881">
            <v>14642.226148409894</v>
          </cell>
        </row>
        <row r="882">
          <cell r="G882">
            <v>11250</v>
          </cell>
          <cell r="H882">
            <v>11250</v>
          </cell>
          <cell r="I882">
            <v>11250</v>
          </cell>
          <cell r="J882">
            <v>11250</v>
          </cell>
          <cell r="K882">
            <v>11250</v>
          </cell>
          <cell r="L882">
            <v>11250</v>
          </cell>
          <cell r="M882">
            <v>11250</v>
          </cell>
          <cell r="N882">
            <v>11250</v>
          </cell>
          <cell r="O882">
            <v>11250</v>
          </cell>
          <cell r="P882">
            <v>11250</v>
          </cell>
          <cell r="Q882">
            <v>11250</v>
          </cell>
          <cell r="R882">
            <v>11250</v>
          </cell>
          <cell r="S882">
            <v>135000</v>
          </cell>
        </row>
        <row r="883">
          <cell r="G883">
            <v>1125</v>
          </cell>
          <cell r="H883">
            <v>1125</v>
          </cell>
          <cell r="I883">
            <v>1125</v>
          </cell>
          <cell r="J883">
            <v>1125</v>
          </cell>
          <cell r="K883">
            <v>1125</v>
          </cell>
          <cell r="L883">
            <v>1125</v>
          </cell>
          <cell r="M883">
            <v>1125</v>
          </cell>
          <cell r="N883">
            <v>1125</v>
          </cell>
          <cell r="O883">
            <v>1125</v>
          </cell>
          <cell r="P883">
            <v>1125</v>
          </cell>
          <cell r="Q883">
            <v>1125</v>
          </cell>
          <cell r="R883">
            <v>1125</v>
          </cell>
          <cell r="S883">
            <v>13500</v>
          </cell>
        </row>
        <row r="884">
          <cell r="G884">
            <v>2800</v>
          </cell>
          <cell r="H884">
            <v>2800</v>
          </cell>
          <cell r="I884">
            <v>2800</v>
          </cell>
          <cell r="J884">
            <v>2800</v>
          </cell>
          <cell r="K884">
            <v>2800</v>
          </cell>
          <cell r="L884">
            <v>2800</v>
          </cell>
          <cell r="M884">
            <v>2800</v>
          </cell>
          <cell r="N884">
            <v>2800</v>
          </cell>
          <cell r="O884">
            <v>2800</v>
          </cell>
          <cell r="P884">
            <v>2800</v>
          </cell>
          <cell r="Q884">
            <v>2800</v>
          </cell>
          <cell r="R884">
            <v>2800</v>
          </cell>
          <cell r="S884">
            <v>33600</v>
          </cell>
        </row>
        <row r="885">
          <cell r="G885">
            <v>6125</v>
          </cell>
          <cell r="H885">
            <v>6125</v>
          </cell>
          <cell r="I885">
            <v>6125</v>
          </cell>
          <cell r="J885">
            <v>6125</v>
          </cell>
          <cell r="K885">
            <v>6125</v>
          </cell>
          <cell r="L885">
            <v>6125</v>
          </cell>
          <cell r="M885">
            <v>6125</v>
          </cell>
          <cell r="N885">
            <v>6125</v>
          </cell>
          <cell r="O885">
            <v>6125</v>
          </cell>
          <cell r="P885">
            <v>6125</v>
          </cell>
          <cell r="Q885">
            <v>6125</v>
          </cell>
          <cell r="R885">
            <v>6125</v>
          </cell>
          <cell r="S885">
            <v>73500</v>
          </cell>
        </row>
        <row r="886">
          <cell r="G886">
            <v>3836.7840644068024</v>
          </cell>
          <cell r="H886">
            <v>3976.8890854743981</v>
          </cell>
          <cell r="I886">
            <v>3883.6979375662227</v>
          </cell>
          <cell r="J886">
            <v>4268.1771870142193</v>
          </cell>
          <cell r="K886">
            <v>5087.4659920919639</v>
          </cell>
          <cell r="L886">
            <v>4231.3481308532073</v>
          </cell>
          <cell r="M886">
            <v>4359.377089150762</v>
          </cell>
          <cell r="N886">
            <v>4793.1002376777797</v>
          </cell>
          <cell r="O886">
            <v>3688.3026654088517</v>
          </cell>
          <cell r="P886">
            <v>4376.2958208978989</v>
          </cell>
          <cell r="Q886">
            <v>4537.6271555530438</v>
          </cell>
          <cell r="R886">
            <v>4710.9346339048498</v>
          </cell>
          <cell r="S886">
            <v>51750</v>
          </cell>
        </row>
        <row r="887">
          <cell r="G887">
            <v>150</v>
          </cell>
          <cell r="H887">
            <v>150</v>
          </cell>
          <cell r="I887">
            <v>150</v>
          </cell>
          <cell r="J887">
            <v>150</v>
          </cell>
          <cell r="K887">
            <v>150</v>
          </cell>
          <cell r="L887">
            <v>150</v>
          </cell>
          <cell r="M887">
            <v>150</v>
          </cell>
          <cell r="N887">
            <v>150</v>
          </cell>
          <cell r="O887">
            <v>150</v>
          </cell>
          <cell r="P887">
            <v>150</v>
          </cell>
          <cell r="Q887">
            <v>150</v>
          </cell>
          <cell r="R887">
            <v>150</v>
          </cell>
          <cell r="S887">
            <v>1800</v>
          </cell>
        </row>
        <row r="888">
          <cell r="G888">
            <v>18120.000489681592</v>
          </cell>
          <cell r="H888">
            <v>18781.675217196964</v>
          </cell>
          <cell r="I888">
            <v>18341.560887752363</v>
          </cell>
          <cell r="J888">
            <v>20157.343082246862</v>
          </cell>
          <cell r="K888">
            <v>24026.602675696155</v>
          </cell>
          <cell r="L888">
            <v>19983.41030300529</v>
          </cell>
          <cell r="M888">
            <v>20588.053344704273</v>
          </cell>
          <cell r="N888">
            <v>22636.399963061824</v>
          </cell>
          <cell r="O888">
            <v>17418.766597602382</v>
          </cell>
          <cell r="P888">
            <v>20667.955529032784</v>
          </cell>
          <cell r="Q888">
            <v>21429.875880524905</v>
          </cell>
          <cell r="R888">
            <v>22248.356029494596</v>
          </cell>
          <cell r="S888">
            <v>244400</v>
          </cell>
        </row>
        <row r="889">
          <cell r="G889">
            <v>458.33333333333331</v>
          </cell>
          <cell r="H889">
            <v>458.33333333333331</v>
          </cell>
          <cell r="I889">
            <v>458.33333333333331</v>
          </cell>
          <cell r="J889">
            <v>458.33333333333331</v>
          </cell>
          <cell r="K889">
            <v>458.33333333333331</v>
          </cell>
          <cell r="L889">
            <v>458.33333333333331</v>
          </cell>
          <cell r="M889">
            <v>458.33333333333331</v>
          </cell>
          <cell r="N889">
            <v>458.33333333333331</v>
          </cell>
          <cell r="O889">
            <v>458.33333333333331</v>
          </cell>
          <cell r="P889">
            <v>458.33333333333331</v>
          </cell>
          <cell r="Q889">
            <v>458.33333333333331</v>
          </cell>
          <cell r="R889">
            <v>458.33333333333331</v>
          </cell>
          <cell r="S889">
            <v>5500</v>
          </cell>
        </row>
        <row r="890">
          <cell r="G890">
            <v>208.33333333333334</v>
          </cell>
          <cell r="H890">
            <v>208.33333333333334</v>
          </cell>
          <cell r="I890">
            <v>208.33333333333334</v>
          </cell>
          <cell r="J890">
            <v>208.33333333333334</v>
          </cell>
          <cell r="K890">
            <v>208.33333333333334</v>
          </cell>
          <cell r="L890">
            <v>208.33333333333334</v>
          </cell>
          <cell r="M890">
            <v>208.33333333333334</v>
          </cell>
          <cell r="N890">
            <v>208.33333333333334</v>
          </cell>
          <cell r="O890">
            <v>208.33333333333334</v>
          </cell>
          <cell r="P890">
            <v>208.33333333333334</v>
          </cell>
          <cell r="Q890">
            <v>208.33333333333334</v>
          </cell>
          <cell r="R890">
            <v>208.33333333333334</v>
          </cell>
          <cell r="S890">
            <v>2500</v>
          </cell>
        </row>
        <row r="891"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</row>
        <row r="892">
          <cell r="G892">
            <v>91.666666666666671</v>
          </cell>
          <cell r="H892">
            <v>91.666666666666671</v>
          </cell>
          <cell r="I892">
            <v>91.666666666666671</v>
          </cell>
          <cell r="J892">
            <v>91.666666666666671</v>
          </cell>
          <cell r="K892">
            <v>91.666666666666671</v>
          </cell>
          <cell r="L892">
            <v>91.666666666666671</v>
          </cell>
          <cell r="M892">
            <v>91.666666666666671</v>
          </cell>
          <cell r="N892">
            <v>91.666666666666671</v>
          </cell>
          <cell r="O892">
            <v>91.666666666666671</v>
          </cell>
          <cell r="P892">
            <v>91.666666666666671</v>
          </cell>
          <cell r="Q892">
            <v>91.666666666666671</v>
          </cell>
          <cell r="R892">
            <v>91.666666666666671</v>
          </cell>
          <cell r="S892">
            <v>1100</v>
          </cell>
        </row>
        <row r="893">
          <cell r="G893">
            <v>100</v>
          </cell>
          <cell r="H893">
            <v>100</v>
          </cell>
          <cell r="I893">
            <v>100</v>
          </cell>
          <cell r="J893">
            <v>100</v>
          </cell>
          <cell r="K893">
            <v>100</v>
          </cell>
          <cell r="L893">
            <v>100</v>
          </cell>
          <cell r="M893">
            <v>100</v>
          </cell>
          <cell r="N893">
            <v>100</v>
          </cell>
          <cell r="O893">
            <v>100</v>
          </cell>
          <cell r="P893">
            <v>100</v>
          </cell>
          <cell r="Q893">
            <v>100</v>
          </cell>
          <cell r="R893">
            <v>100</v>
          </cell>
          <cell r="S893">
            <v>1200</v>
          </cell>
        </row>
        <row r="894">
          <cell r="G894">
            <v>1958.3333333333333</v>
          </cell>
          <cell r="H894">
            <v>1958.3333333333333</v>
          </cell>
          <cell r="I894">
            <v>1958.3333333333333</v>
          </cell>
          <cell r="J894">
            <v>1958.3333333333333</v>
          </cell>
          <cell r="K894">
            <v>1958.3333333333333</v>
          </cell>
          <cell r="L894">
            <v>1958.3333333333333</v>
          </cell>
          <cell r="M894">
            <v>1958.3333333333333</v>
          </cell>
          <cell r="N894">
            <v>1958.3333333333333</v>
          </cell>
          <cell r="O894">
            <v>1958.3333333333333</v>
          </cell>
          <cell r="P894">
            <v>1958.3333333333333</v>
          </cell>
          <cell r="Q894">
            <v>1958.3333333333333</v>
          </cell>
          <cell r="R894">
            <v>1958.3333333333333</v>
          </cell>
          <cell r="S894">
            <v>23500</v>
          </cell>
        </row>
        <row r="895"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</row>
        <row r="896">
          <cell r="G896">
            <v>670.59908230414305</v>
          </cell>
          <cell r="H896">
            <v>723.4351709711791</v>
          </cell>
          <cell r="I896">
            <v>688.29113604409656</v>
          </cell>
          <cell r="J896">
            <v>833.28508101248349</v>
          </cell>
          <cell r="K896">
            <v>1142.2534221835858</v>
          </cell>
          <cell r="L896">
            <v>819.39619064996293</v>
          </cell>
          <cell r="M896">
            <v>867.67818183780298</v>
          </cell>
          <cell r="N896">
            <v>1031.242874651083</v>
          </cell>
          <cell r="O896">
            <v>614.60411293701259</v>
          </cell>
          <cell r="P896">
            <v>874.05853568889199</v>
          </cell>
          <cell r="Q896">
            <v>934.89944372813943</v>
          </cell>
          <cell r="R896">
            <v>1000.2567679916184</v>
          </cell>
          <cell r="S896">
            <v>10200</v>
          </cell>
        </row>
        <row r="897">
          <cell r="G897">
            <v>1975</v>
          </cell>
          <cell r="H897">
            <v>1975</v>
          </cell>
          <cell r="I897">
            <v>1975</v>
          </cell>
          <cell r="J897">
            <v>1975</v>
          </cell>
          <cell r="K897">
            <v>1975</v>
          </cell>
          <cell r="L897">
            <v>1975</v>
          </cell>
          <cell r="M897">
            <v>1975</v>
          </cell>
          <cell r="N897">
            <v>1975</v>
          </cell>
          <cell r="O897">
            <v>1975</v>
          </cell>
          <cell r="P897">
            <v>1975</v>
          </cell>
          <cell r="Q897">
            <v>1975</v>
          </cell>
          <cell r="R897">
            <v>1975</v>
          </cell>
          <cell r="S897">
            <v>23700</v>
          </cell>
        </row>
        <row r="898"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</row>
        <row r="899">
          <cell r="G899">
            <v>41.666666666666664</v>
          </cell>
          <cell r="H899">
            <v>41.666666666666664</v>
          </cell>
          <cell r="I899">
            <v>41.666666666666664</v>
          </cell>
          <cell r="J899">
            <v>41.666666666666664</v>
          </cell>
          <cell r="K899">
            <v>41.666666666666664</v>
          </cell>
          <cell r="L899">
            <v>41.666666666666664</v>
          </cell>
          <cell r="M899">
            <v>41.666666666666664</v>
          </cell>
          <cell r="N899">
            <v>41.666666666666664</v>
          </cell>
          <cell r="O899">
            <v>41.666666666666664</v>
          </cell>
          <cell r="P899">
            <v>41.666666666666664</v>
          </cell>
          <cell r="Q899">
            <v>41.666666666666664</v>
          </cell>
          <cell r="R899">
            <v>41.666666666666664</v>
          </cell>
          <cell r="S899">
            <v>500</v>
          </cell>
        </row>
        <row r="900"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</row>
        <row r="901">
          <cell r="G901">
            <v>2625</v>
          </cell>
          <cell r="H901">
            <v>2625</v>
          </cell>
          <cell r="I901">
            <v>2625</v>
          </cell>
          <cell r="J901">
            <v>2625</v>
          </cell>
          <cell r="K901">
            <v>2625</v>
          </cell>
          <cell r="L901">
            <v>2625</v>
          </cell>
          <cell r="M901">
            <v>2625</v>
          </cell>
          <cell r="N901">
            <v>2625</v>
          </cell>
          <cell r="O901">
            <v>2625</v>
          </cell>
          <cell r="P901">
            <v>2625</v>
          </cell>
          <cell r="Q901">
            <v>2625</v>
          </cell>
          <cell r="R901">
            <v>2625</v>
          </cell>
          <cell r="S901">
            <v>31500</v>
          </cell>
        </row>
        <row r="902">
          <cell r="G902">
            <v>1250</v>
          </cell>
          <cell r="H902">
            <v>1250</v>
          </cell>
          <cell r="I902">
            <v>1250</v>
          </cell>
          <cell r="J902">
            <v>1250</v>
          </cell>
          <cell r="K902">
            <v>1250</v>
          </cell>
          <cell r="L902">
            <v>1250</v>
          </cell>
          <cell r="M902">
            <v>1250</v>
          </cell>
          <cell r="N902">
            <v>1250</v>
          </cell>
          <cell r="O902">
            <v>1250</v>
          </cell>
          <cell r="P902">
            <v>1250</v>
          </cell>
          <cell r="Q902">
            <v>1250</v>
          </cell>
          <cell r="R902">
            <v>1250</v>
          </cell>
          <cell r="S902">
            <v>15000</v>
          </cell>
        </row>
        <row r="903">
          <cell r="G903">
            <v>71887.74862953824</v>
          </cell>
          <cell r="H903">
            <v>72742.364466788218</v>
          </cell>
          <cell r="I903">
            <v>72173.914954508364</v>
          </cell>
          <cell r="J903">
            <v>74519.170343419246</v>
          </cell>
          <cell r="K903">
            <v>79516.687083117373</v>
          </cell>
          <cell r="L903">
            <v>74294.519617654136</v>
          </cell>
          <cell r="M903">
            <v>75075.473608838511</v>
          </cell>
          <cell r="N903">
            <v>77721.108068536356</v>
          </cell>
          <cell r="O903">
            <v>70982.038369093934</v>
          </cell>
          <cell r="P903">
            <v>75178.674878765247</v>
          </cell>
          <cell r="Q903">
            <v>76162.76747295176</v>
          </cell>
          <cell r="R903">
            <v>77219.912424536742</v>
          </cell>
          <cell r="S903">
            <v>897474.37991774804</v>
          </cell>
        </row>
        <row r="904"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</row>
        <row r="905">
          <cell r="G905">
            <v>315445.37619546219</v>
          </cell>
          <cell r="H905">
            <v>327469.64477709733</v>
          </cell>
          <cell r="I905">
            <v>319471.6773713599</v>
          </cell>
          <cell r="J905">
            <v>352468.93702844059</v>
          </cell>
          <cell r="K905">
            <v>422782.96691198659</v>
          </cell>
          <cell r="L905">
            <v>349308.14764692029</v>
          </cell>
          <cell r="M905">
            <v>360296.00924578495</v>
          </cell>
          <cell r="N905">
            <v>397519.54048129416</v>
          </cell>
          <cell r="O905">
            <v>302702.21961674886</v>
          </cell>
          <cell r="P905">
            <v>361748.0298303297</v>
          </cell>
          <cell r="Q905">
            <v>375594.00967991131</v>
          </cell>
          <cell r="R905">
            <v>390467.82113241183</v>
          </cell>
          <cell r="S905">
            <v>4275274.3799177483</v>
          </cell>
        </row>
        <row r="906">
          <cell r="G906">
            <v>0.23404939444909081</v>
          </cell>
          <cell r="H906">
            <v>0.22522559377247092</v>
          </cell>
          <cell r="I906">
            <v>0.23094390026024572</v>
          </cell>
          <cell r="J906">
            <v>0.21046193214801753</v>
          </cell>
          <cell r="K906">
            <v>0.1841625521994765</v>
          </cell>
          <cell r="L906">
            <v>0.21210997160454795</v>
          </cell>
          <cell r="M906">
            <v>0.20660797703698128</v>
          </cell>
          <cell r="N906">
            <v>0.19179789286082213</v>
          </cell>
          <cell r="O906">
            <v>0.24505662839126446</v>
          </cell>
          <cell r="P906">
            <v>0.20592637140191644</v>
          </cell>
          <cell r="Q906">
            <v>0.19989414171034653</v>
          </cell>
          <cell r="R906">
            <v>0.19423167754910561</v>
          </cell>
          <cell r="S906">
            <v>0.20854996975208528</v>
          </cell>
        </row>
        <row r="907"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 t="str">
            <v>Clearwater</v>
          </cell>
        </row>
        <row r="908">
          <cell r="G908" t="str">
            <v>January</v>
          </cell>
          <cell r="H908" t="str">
            <v>February</v>
          </cell>
          <cell r="I908" t="str">
            <v>March</v>
          </cell>
          <cell r="J908" t="str">
            <v>April</v>
          </cell>
          <cell r="K908" t="str">
            <v>May</v>
          </cell>
          <cell r="L908" t="str">
            <v>June</v>
          </cell>
          <cell r="M908" t="str">
            <v>July</v>
          </cell>
          <cell r="N908" t="str">
            <v>August</v>
          </cell>
          <cell r="O908" t="str">
            <v>September</v>
          </cell>
          <cell r="P908" t="str">
            <v>October</v>
          </cell>
          <cell r="Q908" t="str">
            <v>November</v>
          </cell>
          <cell r="R908" t="str">
            <v>December</v>
          </cell>
          <cell r="S908" t="str">
            <v>Total</v>
          </cell>
        </row>
        <row r="909"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</row>
        <row r="910"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</row>
        <row r="911"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</row>
        <row r="912"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</row>
        <row r="913">
          <cell r="G913">
            <v>105.19201291045381</v>
          </cell>
          <cell r="H913">
            <v>113.48002681900849</v>
          </cell>
          <cell r="I913">
            <v>107.96723702652496</v>
          </cell>
          <cell r="J913">
            <v>130.71138525686015</v>
          </cell>
          <cell r="K913">
            <v>179.1770074013468</v>
          </cell>
          <cell r="L913">
            <v>128.53273578822947</v>
          </cell>
          <cell r="M913">
            <v>136.10638146475341</v>
          </cell>
          <cell r="N913">
            <v>161.76358818056204</v>
          </cell>
          <cell r="O913">
            <v>96.408488303845104</v>
          </cell>
          <cell r="P913">
            <v>137.10722128453207</v>
          </cell>
          <cell r="Q913">
            <v>146.6508931338258</v>
          </cell>
          <cell r="R913">
            <v>156.90302243005777</v>
          </cell>
          <cell r="S913">
            <v>1600</v>
          </cell>
        </row>
        <row r="914">
          <cell r="G914">
            <v>52.596006455226906</v>
          </cell>
          <cell r="H914">
            <v>56.740013409504243</v>
          </cell>
          <cell r="I914">
            <v>53.983618513262478</v>
          </cell>
          <cell r="J914">
            <v>65.355692628430077</v>
          </cell>
          <cell r="K914">
            <v>89.5885037006734</v>
          </cell>
          <cell r="L914">
            <v>64.266367894114737</v>
          </cell>
          <cell r="M914">
            <v>68.053190732376706</v>
          </cell>
          <cell r="N914">
            <v>80.881794090281019</v>
          </cell>
          <cell r="O914">
            <v>48.204244151922552</v>
          </cell>
          <cell r="P914">
            <v>68.553610642266037</v>
          </cell>
          <cell r="Q914">
            <v>73.325446566912902</v>
          </cell>
          <cell r="R914">
            <v>78.451511215028887</v>
          </cell>
          <cell r="S914">
            <v>800</v>
          </cell>
        </row>
        <row r="915">
          <cell r="G915">
            <v>157.78801936568073</v>
          </cell>
          <cell r="H915">
            <v>170.22004022851274</v>
          </cell>
          <cell r="I915">
            <v>161.95085553978743</v>
          </cell>
          <cell r="J915">
            <v>196.06707788529025</v>
          </cell>
          <cell r="K915">
            <v>268.76551110202018</v>
          </cell>
          <cell r="L915">
            <v>192.7991036823442</v>
          </cell>
          <cell r="M915">
            <v>204.1595721971301</v>
          </cell>
          <cell r="N915">
            <v>242.64538227084307</v>
          </cell>
          <cell r="O915">
            <v>144.61273245576766</v>
          </cell>
          <cell r="P915">
            <v>205.6608319267981</v>
          </cell>
          <cell r="Q915">
            <v>219.97633970073872</v>
          </cell>
          <cell r="R915">
            <v>235.35453364508666</v>
          </cell>
          <cell r="S915">
            <v>2400</v>
          </cell>
        </row>
        <row r="916"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</row>
        <row r="917">
          <cell r="G917">
            <v>157.78801936568073</v>
          </cell>
          <cell r="H917">
            <v>170.22004022851274</v>
          </cell>
          <cell r="I917">
            <v>161.95085553978743</v>
          </cell>
          <cell r="J917">
            <v>196.06707788529025</v>
          </cell>
          <cell r="K917">
            <v>268.76551110202018</v>
          </cell>
          <cell r="L917">
            <v>192.7991036823442</v>
          </cell>
          <cell r="M917">
            <v>204.1595721971301</v>
          </cell>
          <cell r="N917">
            <v>242.64538227084307</v>
          </cell>
          <cell r="O917">
            <v>144.61273245576766</v>
          </cell>
          <cell r="P917">
            <v>205.6608319267981</v>
          </cell>
          <cell r="Q917">
            <v>219.97633970073872</v>
          </cell>
          <cell r="R917">
            <v>235.35453364508666</v>
          </cell>
          <cell r="S917">
            <v>2400</v>
          </cell>
        </row>
        <row r="918"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</row>
        <row r="919"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</row>
        <row r="920"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</row>
        <row r="921"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</row>
        <row r="922"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</row>
        <row r="923">
          <cell r="G923">
            <v>77868.38755696344</v>
          </cell>
          <cell r="H923">
            <v>84003.589852771023</v>
          </cell>
          <cell r="I923">
            <v>79922.747208885092</v>
          </cell>
          <cell r="J923">
            <v>96759.102936390729</v>
          </cell>
          <cell r="K923">
            <v>132635.77972884697</v>
          </cell>
          <cell r="L923">
            <v>95146.357667236865</v>
          </cell>
          <cell r="M923">
            <v>100752.74887928371</v>
          </cell>
          <cell r="N923">
            <v>119745.49615066106</v>
          </cell>
          <cell r="O923">
            <v>71366.383466921339</v>
          </cell>
          <cell r="P923">
            <v>101493.62055587488</v>
          </cell>
          <cell r="Q923">
            <v>108558.32364231454</v>
          </cell>
          <cell r="R923">
            <v>116147.46235385028</v>
          </cell>
          <cell r="S923">
            <v>1184400</v>
          </cell>
        </row>
        <row r="924"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</row>
        <row r="925">
          <cell r="G925">
            <v>6600.7988101309766</v>
          </cell>
          <cell r="H925">
            <v>7120.8716828927827</v>
          </cell>
          <cell r="I925">
            <v>6774.9441234144406</v>
          </cell>
          <cell r="J925">
            <v>8202.1394248679735</v>
          </cell>
          <cell r="K925">
            <v>11243.357214434513</v>
          </cell>
          <cell r="L925">
            <v>8065.4291707113998</v>
          </cell>
          <cell r="M925">
            <v>8540.6754369132759</v>
          </cell>
          <cell r="N925">
            <v>10150.665158330268</v>
          </cell>
          <cell r="O925">
            <v>6049.6326410662805</v>
          </cell>
          <cell r="P925">
            <v>8603.4781356043877</v>
          </cell>
          <cell r="Q925">
            <v>9202.3435441475685</v>
          </cell>
          <cell r="R925">
            <v>9845.6646574861261</v>
          </cell>
          <cell r="S925">
            <v>100400</v>
          </cell>
        </row>
        <row r="926">
          <cell r="G926">
            <v>3471.3364260449757</v>
          </cell>
          <cell r="H926">
            <v>3744.8408850272799</v>
          </cell>
          <cell r="I926">
            <v>3562.9188218753234</v>
          </cell>
          <cell r="J926">
            <v>4313.475713476385</v>
          </cell>
          <cell r="K926">
            <v>5912.8412442444451</v>
          </cell>
          <cell r="L926">
            <v>4241.5802810115729</v>
          </cell>
          <cell r="M926">
            <v>4491.5105883368624</v>
          </cell>
          <cell r="N926">
            <v>5338.1984099585479</v>
          </cell>
          <cell r="O926">
            <v>3181.4801140268887</v>
          </cell>
          <cell r="P926">
            <v>4524.5383023895583</v>
          </cell>
          <cell r="Q926">
            <v>4839.4794734162515</v>
          </cell>
          <cell r="R926">
            <v>5177.7997401919065</v>
          </cell>
          <cell r="S926">
            <v>52800</v>
          </cell>
        </row>
        <row r="927">
          <cell r="G927">
            <v>4674.4700737082912</v>
          </cell>
          <cell r="H927">
            <v>5042.7686917696892</v>
          </cell>
          <cell r="I927">
            <v>4797.7940953662028</v>
          </cell>
          <cell r="J927">
            <v>5808.4871823517224</v>
          </cell>
          <cell r="K927">
            <v>7962.178266397349</v>
          </cell>
          <cell r="L927">
            <v>5711.6734465894478</v>
          </cell>
          <cell r="M927">
            <v>6048.2273263399793</v>
          </cell>
          <cell r="N927">
            <v>7188.369449773726</v>
          </cell>
          <cell r="O927">
            <v>4284.1521990021174</v>
          </cell>
          <cell r="P927">
            <v>6092.7021458313939</v>
          </cell>
          <cell r="Q927">
            <v>6516.7990636343839</v>
          </cell>
          <cell r="R927">
            <v>6972.3780592356925</v>
          </cell>
          <cell r="S927">
            <v>71100</v>
          </cell>
        </row>
        <row r="928">
          <cell r="G928">
            <v>6337.8187778548427</v>
          </cell>
          <cell r="H928">
            <v>6837.1716158452609</v>
          </cell>
          <cell r="I928">
            <v>6505.0260308481284</v>
          </cell>
          <cell r="J928">
            <v>7875.3609617258235</v>
          </cell>
          <cell r="K928">
            <v>10795.414695931146</v>
          </cell>
          <cell r="L928">
            <v>7744.097331240826</v>
          </cell>
          <cell r="M928">
            <v>8200.4094832513929</v>
          </cell>
          <cell r="N928">
            <v>9746.2561878788638</v>
          </cell>
          <cell r="O928">
            <v>5808.6114203066682</v>
          </cell>
          <cell r="P928">
            <v>8260.7100823930577</v>
          </cell>
          <cell r="Q928">
            <v>8835.7163113130046</v>
          </cell>
          <cell r="R928">
            <v>9453.4071014109813</v>
          </cell>
          <cell r="S928">
            <v>96400</v>
          </cell>
        </row>
        <row r="929">
          <cell r="G929">
            <v>39.447004841420181</v>
          </cell>
          <cell r="H929">
            <v>42.555010057128179</v>
          </cell>
          <cell r="I929">
            <v>40.487713884946857</v>
          </cell>
          <cell r="J929">
            <v>49.016769471322554</v>
          </cell>
          <cell r="K929">
            <v>67.19137777550506</v>
          </cell>
          <cell r="L929">
            <v>48.199775920586056</v>
          </cell>
          <cell r="M929">
            <v>51.039893049282526</v>
          </cell>
          <cell r="N929">
            <v>60.661345567710768</v>
          </cell>
          <cell r="O929">
            <v>36.153183113941914</v>
          </cell>
          <cell r="P929">
            <v>51.415207981699531</v>
          </cell>
          <cell r="Q929">
            <v>54.994084925184673</v>
          </cell>
          <cell r="R929">
            <v>58.838633411271665</v>
          </cell>
          <cell r="S929">
            <v>600</v>
          </cell>
        </row>
        <row r="930">
          <cell r="G930">
            <v>3523.9324325002026</v>
          </cell>
          <cell r="H930">
            <v>3801.5808984367841</v>
          </cell>
          <cell r="I930">
            <v>3616.902440388586</v>
          </cell>
          <cell r="J930">
            <v>4378.831406104815</v>
          </cell>
          <cell r="K930">
            <v>6002.4297479451179</v>
          </cell>
          <cell r="L930">
            <v>4305.8466489056873</v>
          </cell>
          <cell r="M930">
            <v>4559.563779069239</v>
          </cell>
          <cell r="N930">
            <v>5419.0802040488288</v>
          </cell>
          <cell r="O930">
            <v>3229.6843581788112</v>
          </cell>
          <cell r="P930">
            <v>4593.0919130318243</v>
          </cell>
          <cell r="Q930">
            <v>4912.8049199831639</v>
          </cell>
          <cell r="R930">
            <v>5256.2512514069358</v>
          </cell>
          <cell r="S930">
            <v>53600</v>
          </cell>
        </row>
        <row r="931">
          <cell r="G931">
            <v>102516.19108204416</v>
          </cell>
          <cell r="H931">
            <v>110593.37863679996</v>
          </cell>
          <cell r="I931">
            <v>105220.82043466272</v>
          </cell>
          <cell r="J931">
            <v>127386.41439438875</v>
          </cell>
          <cell r="K931">
            <v>174619.19227557504</v>
          </cell>
          <cell r="L931">
            <v>125263.18432161638</v>
          </cell>
          <cell r="M931">
            <v>132644.17538624376</v>
          </cell>
          <cell r="N931">
            <v>157648.726906219</v>
          </cell>
          <cell r="O931">
            <v>93956.097382616033</v>
          </cell>
          <cell r="P931">
            <v>133619.55634310679</v>
          </cell>
          <cell r="Q931">
            <v>142920.46103973413</v>
          </cell>
          <cell r="R931">
            <v>152911.80179699321</v>
          </cell>
          <cell r="S931">
            <v>1559300</v>
          </cell>
        </row>
        <row r="932"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</row>
        <row r="933">
          <cell r="G933">
            <v>102516.19108204416</v>
          </cell>
          <cell r="H933">
            <v>110593.37863679996</v>
          </cell>
          <cell r="I933">
            <v>105220.82043466272</v>
          </cell>
          <cell r="J933">
            <v>127386.41439438875</v>
          </cell>
          <cell r="K933">
            <v>174619.19227557504</v>
          </cell>
          <cell r="L933">
            <v>125263.18432161638</v>
          </cell>
          <cell r="M933">
            <v>132644.17538624376</v>
          </cell>
          <cell r="N933">
            <v>157648.726906219</v>
          </cell>
          <cell r="O933">
            <v>93956.097382616033</v>
          </cell>
          <cell r="P933">
            <v>133619.55634310679</v>
          </cell>
          <cell r="Q933">
            <v>142920.46103973413</v>
          </cell>
          <cell r="R933">
            <v>152911.80179699321</v>
          </cell>
          <cell r="S933">
            <v>1559300</v>
          </cell>
        </row>
        <row r="934"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</row>
        <row r="935"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</row>
        <row r="936"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</row>
        <row r="937"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</row>
        <row r="940"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 t="str">
            <v>Bradenton</v>
          </cell>
        </row>
        <row r="941"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</row>
        <row r="942"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</row>
        <row r="944">
          <cell r="G944" t="str">
            <v>January</v>
          </cell>
          <cell r="H944" t="str">
            <v>February</v>
          </cell>
          <cell r="I944" t="str">
            <v>March</v>
          </cell>
          <cell r="J944" t="str">
            <v>April</v>
          </cell>
          <cell r="K944" t="str">
            <v>May</v>
          </cell>
          <cell r="L944" t="str">
            <v>June</v>
          </cell>
          <cell r="M944" t="str">
            <v>July</v>
          </cell>
          <cell r="N944" t="str">
            <v>August</v>
          </cell>
          <cell r="O944" t="str">
            <v>September</v>
          </cell>
          <cell r="P944" t="str">
            <v>October</v>
          </cell>
          <cell r="Q944" t="str">
            <v>November</v>
          </cell>
          <cell r="R944" t="str">
            <v>December</v>
          </cell>
          <cell r="S944" t="str">
            <v>Total</v>
          </cell>
        </row>
        <row r="946">
          <cell r="G946">
            <v>860772.35757936211</v>
          </cell>
          <cell r="H946">
            <v>875037.55684626184</v>
          </cell>
          <cell r="I946">
            <v>1225856.363454063</v>
          </cell>
          <cell r="J946">
            <v>1080480.507854546</v>
          </cell>
          <cell r="K946">
            <v>1099108.2959014589</v>
          </cell>
          <cell r="L946">
            <v>1503664.8757755707</v>
          </cell>
          <cell r="M946">
            <v>1187202.1653995274</v>
          </cell>
          <cell r="N946">
            <v>1229529.4677984046</v>
          </cell>
          <cell r="O946">
            <v>1345715.1353079353</v>
          </cell>
          <cell r="P946">
            <v>874931.87519113952</v>
          </cell>
          <cell r="Q946">
            <v>831572.57228359568</v>
          </cell>
          <cell r="R946">
            <v>886128.82660813443</v>
          </cell>
          <cell r="S946">
            <v>13000000</v>
          </cell>
        </row>
        <row r="947">
          <cell r="G947">
            <v>648294.01177381026</v>
          </cell>
          <cell r="H947">
            <v>659037.90146782692</v>
          </cell>
          <cell r="I947">
            <v>923258.43496759457</v>
          </cell>
          <cell r="J947">
            <v>813768.05018491228</v>
          </cell>
          <cell r="K947">
            <v>827797.64039778349</v>
          </cell>
          <cell r="L947">
            <v>1132490.9845168164</v>
          </cell>
          <cell r="M947">
            <v>894145.87703282875</v>
          </cell>
          <cell r="N947">
            <v>926024.84763186006</v>
          </cell>
          <cell r="O947">
            <v>1013530.529984615</v>
          </cell>
          <cell r="P947">
            <v>658958.30692280363</v>
          </cell>
          <cell r="Q947">
            <v>626302.08117143728</v>
          </cell>
          <cell r="R947">
            <v>667391.33394771104</v>
          </cell>
          <cell r="S947">
            <v>9791000</v>
          </cell>
        </row>
        <row r="948">
          <cell r="G948">
            <v>212478.34580555186</v>
          </cell>
          <cell r="H948">
            <v>215999.65537843492</v>
          </cell>
          <cell r="I948">
            <v>302597.92848646839</v>
          </cell>
          <cell r="J948">
            <v>266712.45766963367</v>
          </cell>
          <cell r="K948">
            <v>271310.65550367546</v>
          </cell>
          <cell r="L948">
            <v>371173.8912587543</v>
          </cell>
          <cell r="M948">
            <v>293056.28836669866</v>
          </cell>
          <cell r="N948">
            <v>303504.62016654457</v>
          </cell>
          <cell r="O948">
            <v>332184.60532332025</v>
          </cell>
          <cell r="P948">
            <v>215973.56826833589</v>
          </cell>
          <cell r="Q948">
            <v>205270.4911121584</v>
          </cell>
          <cell r="R948">
            <v>218737.49266042339</v>
          </cell>
          <cell r="S948">
            <v>3209000</v>
          </cell>
        </row>
        <row r="949">
          <cell r="G949">
            <v>0.24684615384615394</v>
          </cell>
          <cell r="H949">
            <v>0.24684615384615383</v>
          </cell>
          <cell r="I949">
            <v>0.24684615384615391</v>
          </cell>
          <cell r="J949">
            <v>0.24684615384615383</v>
          </cell>
          <cell r="K949">
            <v>0.2468461538461538</v>
          </cell>
          <cell r="L949">
            <v>0.24684615384615383</v>
          </cell>
          <cell r="M949">
            <v>0.2468461538461538</v>
          </cell>
          <cell r="N949">
            <v>0.24684615384615377</v>
          </cell>
          <cell r="O949">
            <v>0.2468461538461538</v>
          </cell>
          <cell r="P949">
            <v>0.24684615384615383</v>
          </cell>
          <cell r="Q949">
            <v>0.24684615384615391</v>
          </cell>
          <cell r="R949">
            <v>0.24684615384615391</v>
          </cell>
          <cell r="S949">
            <v>0.24684615384615385</v>
          </cell>
        </row>
        <row r="950"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</row>
        <row r="951"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</row>
        <row r="952">
          <cell r="G952">
            <v>20373.819571320746</v>
          </cell>
          <cell r="H952">
            <v>20711.46586473806</v>
          </cell>
          <cell r="I952">
            <v>29015.077156524243</v>
          </cell>
          <cell r="J952">
            <v>25574.142482064908</v>
          </cell>
          <cell r="K952">
            <v>26015.047896067608</v>
          </cell>
          <cell r="L952">
            <v>35590.590944318705</v>
          </cell>
          <cell r="M952">
            <v>28100.162022571894</v>
          </cell>
          <cell r="N952">
            <v>29102.016710889933</v>
          </cell>
          <cell r="O952">
            <v>31852.042087250131</v>
          </cell>
          <cell r="P952">
            <v>20708.964461254895</v>
          </cell>
          <cell r="Q952">
            <v>19682.68311474326</v>
          </cell>
          <cell r="R952">
            <v>20973.987688255613</v>
          </cell>
          <cell r="S952">
            <v>307700</v>
          </cell>
        </row>
        <row r="953">
          <cell r="G953">
            <v>6462.414007672749</v>
          </cell>
          <cell r="H953">
            <v>6569.5127344765506</v>
          </cell>
          <cell r="I953">
            <v>9203.3523902397337</v>
          </cell>
          <cell r="J953">
            <v>8111.9151974310535</v>
          </cell>
          <cell r="K953">
            <v>8251.7668984601842</v>
          </cell>
          <cell r="L953">
            <v>11289.053221207363</v>
          </cell>
          <cell r="M953">
            <v>8913.1485648456837</v>
          </cell>
          <cell r="N953">
            <v>9230.9289274711009</v>
          </cell>
          <cell r="O953">
            <v>10103.215169696499</v>
          </cell>
          <cell r="P953">
            <v>6568.7193091273248</v>
          </cell>
          <cell r="Q953">
            <v>6243.1910042214568</v>
          </cell>
          <cell r="R953">
            <v>6652.7825751503015</v>
          </cell>
          <cell r="S953">
            <v>97600</v>
          </cell>
        </row>
        <row r="954">
          <cell r="G954">
            <v>239314.57938454536</v>
          </cell>
          <cell r="H954">
            <v>243280.63397764953</v>
          </cell>
          <cell r="I954">
            <v>340816.35803323239</v>
          </cell>
          <cell r="J954">
            <v>300398.51534912962</v>
          </cell>
          <cell r="K954">
            <v>305577.47029820323</v>
          </cell>
          <cell r="L954">
            <v>418053.53542428039</v>
          </cell>
          <cell r="M954">
            <v>330069.59895411623</v>
          </cell>
          <cell r="N954">
            <v>341837.56580490561</v>
          </cell>
          <cell r="O954">
            <v>374139.8625802669</v>
          </cell>
          <cell r="P954">
            <v>243251.25203871811</v>
          </cell>
          <cell r="Q954">
            <v>231196.36523112311</v>
          </cell>
          <cell r="R954">
            <v>246364.26292382932</v>
          </cell>
          <cell r="S954">
            <v>3614300</v>
          </cell>
        </row>
        <row r="955">
          <cell r="G955">
            <v>0.27802307692307704</v>
          </cell>
          <cell r="H955">
            <v>0.27802307692307687</v>
          </cell>
          <cell r="I955">
            <v>0.27802307692307698</v>
          </cell>
          <cell r="J955">
            <v>0.27802307692307687</v>
          </cell>
          <cell r="K955">
            <v>0.27802307692307687</v>
          </cell>
          <cell r="L955">
            <v>0.27802307692307693</v>
          </cell>
          <cell r="M955">
            <v>0.27802307692307687</v>
          </cell>
          <cell r="N955">
            <v>0.27802307692307687</v>
          </cell>
          <cell r="O955">
            <v>0.27802307692307687</v>
          </cell>
          <cell r="P955">
            <v>0.27802307692307693</v>
          </cell>
          <cell r="Q955">
            <v>0.27802307692307698</v>
          </cell>
          <cell r="R955">
            <v>0.27802307692307698</v>
          </cell>
          <cell r="S955">
            <v>0.27802307692307693</v>
          </cell>
        </row>
        <row r="956"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</row>
        <row r="957">
          <cell r="G957">
            <v>11969.16822820692</v>
          </cell>
          <cell r="H957">
            <v>12160.76082759159</v>
          </cell>
          <cell r="I957">
            <v>16872.527260954823</v>
          </cell>
          <cell r="J957">
            <v>14920.017692672081</v>
          </cell>
          <cell r="K957">
            <v>15170.203215209853</v>
          </cell>
          <cell r="L957">
            <v>20603.709280288309</v>
          </cell>
          <cell r="M957">
            <v>16353.371647083912</v>
          </cell>
          <cell r="N957">
            <v>16921.859877764211</v>
          </cell>
          <cell r="O957">
            <v>18482.322766007605</v>
          </cell>
          <cell r="P957">
            <v>12159.341441669714</v>
          </cell>
          <cell r="Q957">
            <v>11576.992650311471</v>
          </cell>
          <cell r="R957">
            <v>12309.72511223951</v>
          </cell>
          <cell r="S957">
            <v>179500</v>
          </cell>
        </row>
        <row r="958">
          <cell r="G958">
            <v>106551.27422989032</v>
          </cell>
          <cell r="H958">
            <v>106947.51757260397</v>
          </cell>
          <cell r="I958">
            <v>116692.18457768683</v>
          </cell>
          <cell r="J958">
            <v>112654.09061945716</v>
          </cell>
          <cell r="K958">
            <v>113171.51325512948</v>
          </cell>
          <cell r="L958">
            <v>124408.85025455577</v>
          </cell>
          <cell r="M958">
            <v>115618.48989172584</v>
          </cell>
          <cell r="N958">
            <v>116794.21211451311</v>
          </cell>
          <cell r="O958">
            <v>120021.4924635663</v>
          </cell>
          <cell r="P958">
            <v>106944.58206139901</v>
          </cell>
          <cell r="Q958">
            <v>105740.19403986714</v>
          </cell>
          <cell r="R958">
            <v>107255.59891960492</v>
          </cell>
          <cell r="S958">
            <v>1352800</v>
          </cell>
        </row>
        <row r="959">
          <cell r="G959">
            <v>89333.527664795678</v>
          </cell>
          <cell r="H959">
            <v>89432.513360360361</v>
          </cell>
          <cell r="I959">
            <v>91866.832218409618</v>
          </cell>
          <cell r="J959">
            <v>90858.074477589355</v>
          </cell>
          <cell r="K959">
            <v>90987.332017014938</v>
          </cell>
          <cell r="L959">
            <v>93794.535316798254</v>
          </cell>
          <cell r="M959">
            <v>91598.612152966773</v>
          </cell>
          <cell r="N959">
            <v>91892.319755008561</v>
          </cell>
          <cell r="O959">
            <v>92698.527849119346</v>
          </cell>
          <cell r="P959">
            <v>89431.78003922374</v>
          </cell>
          <cell r="Q959">
            <v>89130.911423426573</v>
          </cell>
          <cell r="R959">
            <v>89509.475275264849</v>
          </cell>
          <cell r="S959">
            <v>1090534.4415499778</v>
          </cell>
        </row>
        <row r="960">
          <cell r="G960">
            <v>34004.583333333336</v>
          </cell>
          <cell r="H960">
            <v>34004.583333333336</v>
          </cell>
          <cell r="I960">
            <v>34004.583333333336</v>
          </cell>
          <cell r="J960">
            <v>34004.583333333336</v>
          </cell>
          <cell r="K960">
            <v>34004.583333333336</v>
          </cell>
          <cell r="L960">
            <v>34004.583333333336</v>
          </cell>
          <cell r="M960">
            <v>34004.583333333336</v>
          </cell>
          <cell r="N960">
            <v>34004.583333333336</v>
          </cell>
          <cell r="O960">
            <v>34004.583333333336</v>
          </cell>
          <cell r="P960">
            <v>34004.583333333336</v>
          </cell>
          <cell r="Q960">
            <v>34004.583333333336</v>
          </cell>
          <cell r="R960">
            <v>34004.583333333336</v>
          </cell>
          <cell r="S960">
            <v>408055</v>
          </cell>
        </row>
        <row r="961"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</row>
        <row r="962">
          <cell r="G962">
            <v>241858.55345622628</v>
          </cell>
          <cell r="H962">
            <v>242545.37509388928</v>
          </cell>
          <cell r="I962">
            <v>259436.12739038459</v>
          </cell>
          <cell r="J962">
            <v>252436.76612305196</v>
          </cell>
          <cell r="K962">
            <v>253333.63182068762</v>
          </cell>
          <cell r="L962">
            <v>272811.67818497564</v>
          </cell>
          <cell r="M962">
            <v>257575.05702510985</v>
          </cell>
          <cell r="N962">
            <v>259612.97508061922</v>
          </cell>
          <cell r="O962">
            <v>265206.92641202657</v>
          </cell>
          <cell r="P962">
            <v>242540.28687562581</v>
          </cell>
          <cell r="Q962">
            <v>240452.68144693851</v>
          </cell>
          <cell r="R962">
            <v>243079.38264044261</v>
          </cell>
          <cell r="S962">
            <v>3030889.4415499778</v>
          </cell>
        </row>
        <row r="963">
          <cell r="G963">
            <v>0.28097853204344708</v>
          </cell>
          <cell r="H963">
            <v>0.27718281712164594</v>
          </cell>
          <cell r="I963">
            <v>0.21163664449183778</v>
          </cell>
          <cell r="J963">
            <v>0.23363379930314757</v>
          </cell>
          <cell r="K963">
            <v>0.23049014620794051</v>
          </cell>
          <cell r="L963">
            <v>0.18143117032261788</v>
          </cell>
          <cell r="M963">
            <v>0.21695972643246358</v>
          </cell>
          <cell r="N963">
            <v>0.21114823343395112</v>
          </cell>
          <cell r="O963">
            <v>0.19707508628959591</v>
          </cell>
          <cell r="P963">
            <v>0.27721048204197607</v>
          </cell>
          <cell r="Q963">
            <v>0.28915417542768068</v>
          </cell>
          <cell r="R963">
            <v>0.27431607610699887</v>
          </cell>
          <cell r="S963">
            <v>0.2331453416576906</v>
          </cell>
        </row>
        <row r="964">
          <cell r="G964">
            <v>-2543.9740716809174</v>
          </cell>
          <cell r="H964">
            <v>735.2588837602525</v>
          </cell>
          <cell r="I964">
            <v>81380.230642847804</v>
          </cell>
          <cell r="J964">
            <v>47961.749226077663</v>
          </cell>
          <cell r="K964">
            <v>52243.838477515616</v>
          </cell>
          <cell r="L964">
            <v>145241.85723930475</v>
          </cell>
          <cell r="M964">
            <v>72494.541929006373</v>
          </cell>
          <cell r="N964">
            <v>82224.59072428639</v>
          </cell>
          <cell r="O964">
            <v>108932.93616824033</v>
          </cell>
          <cell r="P964">
            <v>710.96516309230356</v>
          </cell>
          <cell r="Q964">
            <v>-9256.3162158154009</v>
          </cell>
          <cell r="R964">
            <v>3284.8802833867085</v>
          </cell>
          <cell r="S964">
            <v>583410.55845002225</v>
          </cell>
        </row>
        <row r="965">
          <cell r="G965">
            <v>-2.9554551203700408E-3</v>
          </cell>
          <cell r="H965">
            <v>8.4025980143093734E-4</v>
          </cell>
          <cell r="I965">
            <v>6.6386432431239248E-2</v>
          </cell>
          <cell r="J965">
            <v>4.4389277619929321E-2</v>
          </cell>
          <cell r="K965">
            <v>4.753293071513634E-2</v>
          </cell>
          <cell r="L965">
            <v>9.6591906600459021E-2</v>
          </cell>
          <cell r="M965">
            <v>6.1063350490613275E-2</v>
          </cell>
          <cell r="N965">
            <v>6.6874843489125757E-2</v>
          </cell>
          <cell r="O965">
            <v>8.0947990633480973E-2</v>
          </cell>
          <cell r="P965">
            <v>8.1259488110086808E-4</v>
          </cell>
          <cell r="Q965">
            <v>-1.1131098504603721E-2</v>
          </cell>
          <cell r="R965">
            <v>3.707000816078128E-3</v>
          </cell>
          <cell r="S965">
            <v>4.4877735265386326E-2</v>
          </cell>
        </row>
        <row r="966"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</row>
        <row r="967"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</row>
        <row r="968">
          <cell r="G968">
            <v>-258.33333333333331</v>
          </cell>
          <cell r="H968">
            <v>-258.33333333333331</v>
          </cell>
          <cell r="I968">
            <v>-258.33333333333331</v>
          </cell>
          <cell r="J968">
            <v>-258.33333333333331</v>
          </cell>
          <cell r="K968">
            <v>-258.33333333333331</v>
          </cell>
          <cell r="L968">
            <v>-258.33333333333331</v>
          </cell>
          <cell r="M968">
            <v>-258.33333333333331</v>
          </cell>
          <cell r="N968">
            <v>-258.33333333333331</v>
          </cell>
          <cell r="O968">
            <v>-258.33333333333331</v>
          </cell>
          <cell r="P968">
            <v>-258.33333333333331</v>
          </cell>
          <cell r="Q968">
            <v>-258.33333333333331</v>
          </cell>
          <cell r="R968">
            <v>-258.33333333333331</v>
          </cell>
          <cell r="S968">
            <v>-3100</v>
          </cell>
        </row>
        <row r="969"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</row>
        <row r="970"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</row>
        <row r="971">
          <cell r="G971">
            <v>-258.33333333333331</v>
          </cell>
          <cell r="H971">
            <v>-258.33333333333331</v>
          </cell>
          <cell r="I971">
            <v>-258.33333333333331</v>
          </cell>
          <cell r="J971">
            <v>-258.33333333333331</v>
          </cell>
          <cell r="K971">
            <v>-258.33333333333331</v>
          </cell>
          <cell r="L971">
            <v>-258.33333333333331</v>
          </cell>
          <cell r="M971">
            <v>-258.33333333333331</v>
          </cell>
          <cell r="N971">
            <v>-258.33333333333331</v>
          </cell>
          <cell r="O971">
            <v>-258.33333333333331</v>
          </cell>
          <cell r="P971">
            <v>-258.33333333333331</v>
          </cell>
          <cell r="Q971">
            <v>-258.33333333333331</v>
          </cell>
          <cell r="R971">
            <v>-258.33333333333331</v>
          </cell>
          <cell r="S971">
            <v>-3100</v>
          </cell>
        </row>
        <row r="972"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</row>
        <row r="973">
          <cell r="G973">
            <v>-2285.6407383475839</v>
          </cell>
          <cell r="H973">
            <v>993.59221709358576</v>
          </cell>
          <cell r="I973">
            <v>81638.563976181133</v>
          </cell>
          <cell r="J973">
            <v>48220.082559410999</v>
          </cell>
          <cell r="K973">
            <v>52502.171810848951</v>
          </cell>
          <cell r="L973">
            <v>145500.19057263809</v>
          </cell>
          <cell r="M973">
            <v>72752.875262339701</v>
          </cell>
          <cell r="N973">
            <v>82482.924057619719</v>
          </cell>
          <cell r="O973">
            <v>109191.26950157365</v>
          </cell>
          <cell r="P973">
            <v>969.29849642563681</v>
          </cell>
          <cell r="Q973">
            <v>-8997.982882482067</v>
          </cell>
          <cell r="R973">
            <v>3543.213616720042</v>
          </cell>
          <cell r="S973">
            <v>586510.55845002225</v>
          </cell>
        </row>
        <row r="974"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</row>
        <row r="975"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</row>
        <row r="976"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</row>
        <row r="977">
          <cell r="G977">
            <v>-2285.6407383475839</v>
          </cell>
          <cell r="H977">
            <v>993.59221709358576</v>
          </cell>
          <cell r="I977">
            <v>81638.563976181133</v>
          </cell>
          <cell r="J977">
            <v>48220.082559410999</v>
          </cell>
          <cell r="K977">
            <v>52502.171810848951</v>
          </cell>
          <cell r="L977">
            <v>145500.19057263809</v>
          </cell>
          <cell r="M977">
            <v>72752.875262339701</v>
          </cell>
          <cell r="N977">
            <v>82482.924057619719</v>
          </cell>
          <cell r="O977">
            <v>109191.26950157365</v>
          </cell>
          <cell r="P977">
            <v>969.29849642563681</v>
          </cell>
          <cell r="Q977">
            <v>-8997.982882482067</v>
          </cell>
          <cell r="R977">
            <v>3543.213616720042</v>
          </cell>
          <cell r="S977">
            <v>586510.55845002225</v>
          </cell>
        </row>
        <row r="978"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</row>
        <row r="979">
          <cell r="G979">
            <v>49674.534283511741</v>
          </cell>
          <cell r="H979">
            <v>49674.534283511741</v>
          </cell>
          <cell r="I979">
            <v>49674.534283511741</v>
          </cell>
          <cell r="J979">
            <v>49674.534283511741</v>
          </cell>
          <cell r="K979">
            <v>49674.534283511741</v>
          </cell>
          <cell r="L979">
            <v>49674.534283511741</v>
          </cell>
          <cell r="M979">
            <v>49674.534283511741</v>
          </cell>
          <cell r="N979">
            <v>49674.534283511741</v>
          </cell>
          <cell r="O979">
            <v>49674.534283511741</v>
          </cell>
          <cell r="P979">
            <v>49674.534283511741</v>
          </cell>
          <cell r="Q979">
            <v>49674.534283511741</v>
          </cell>
          <cell r="R979">
            <v>49674.534283511741</v>
          </cell>
          <cell r="S979">
            <v>596094.41140214086</v>
          </cell>
        </row>
        <row r="980">
          <cell r="G980">
            <v>-199.66666666666666</v>
          </cell>
          <cell r="H980">
            <v>-199.66666666666666</v>
          </cell>
          <cell r="I980">
            <v>-199.66666666666666</v>
          </cell>
          <cell r="J980">
            <v>-199.66666666666666</v>
          </cell>
          <cell r="K980">
            <v>-199.66666666666666</v>
          </cell>
          <cell r="L980">
            <v>-199.66666666666666</v>
          </cell>
          <cell r="M980">
            <v>-199.66666666666666</v>
          </cell>
          <cell r="N980">
            <v>-199.66666666666666</v>
          </cell>
          <cell r="O980">
            <v>-199.66666666666666</v>
          </cell>
          <cell r="P980">
            <v>-199.66666666666666</v>
          </cell>
          <cell r="Q980">
            <v>-199.66666666666666</v>
          </cell>
          <cell r="R980">
            <v>-199.66666666666666</v>
          </cell>
          <cell r="S980">
            <v>-2396</v>
          </cell>
        </row>
        <row r="981"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</row>
        <row r="982">
          <cell r="G982">
            <v>-51760.508355192658</v>
          </cell>
          <cell r="H982">
            <v>-48481.275399751488</v>
          </cell>
          <cell r="I982">
            <v>32163.696359336056</v>
          </cell>
          <cell r="J982">
            <v>-1254.7850574340773</v>
          </cell>
          <cell r="K982">
            <v>3027.3041940038747</v>
          </cell>
          <cell r="L982">
            <v>96025.322955793017</v>
          </cell>
          <cell r="M982">
            <v>23278.007645494625</v>
          </cell>
          <cell r="N982">
            <v>33008.056440774642</v>
          </cell>
          <cell r="O982">
            <v>59716.401884728577</v>
          </cell>
          <cell r="P982">
            <v>-48505.569120419437</v>
          </cell>
          <cell r="Q982">
            <v>-58472.850499327142</v>
          </cell>
          <cell r="R982">
            <v>-45931.654000125032</v>
          </cell>
          <cell r="S982">
            <v>-7187.8529521186138</v>
          </cell>
        </row>
        <row r="983"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</row>
        <row r="984">
          <cell r="G984">
            <v>1521.6978831611686</v>
          </cell>
          <cell r="H984">
            <v>4800.9308386023386</v>
          </cell>
          <cell r="I984">
            <v>85445.902597689885</v>
          </cell>
          <cell r="J984">
            <v>52027.421180919751</v>
          </cell>
          <cell r="K984">
            <v>56309.510432357703</v>
          </cell>
          <cell r="L984">
            <v>149307.52919414686</v>
          </cell>
          <cell r="M984">
            <v>76560.213883848453</v>
          </cell>
          <cell r="N984">
            <v>86290.262679128471</v>
          </cell>
          <cell r="O984">
            <v>112998.60812308241</v>
          </cell>
          <cell r="P984">
            <v>4776.6371179343896</v>
          </cell>
          <cell r="Q984">
            <v>-5190.6442609733149</v>
          </cell>
          <cell r="R984">
            <v>7350.5522382287945</v>
          </cell>
          <cell r="S984">
            <v>632198.62190812733</v>
          </cell>
        </row>
        <row r="985">
          <cell r="G985">
            <v>1.7678284737679556E-3</v>
          </cell>
          <cell r="H985">
            <v>5.4865426072744318E-3</v>
          </cell>
          <cell r="I985">
            <v>6.9703029771719119E-2</v>
          </cell>
          <cell r="J985">
            <v>4.8152114547839367E-2</v>
          </cell>
          <cell r="K985">
            <v>5.1231994738220189E-2</v>
          </cell>
          <cell r="L985">
            <v>9.929574840746079E-2</v>
          </cell>
          <cell r="M985">
            <v>6.4487933155077892E-2</v>
          </cell>
          <cell r="N985">
            <v>7.0181532805098049E-2</v>
          </cell>
          <cell r="O985">
            <v>8.3969188692542523E-2</v>
          </cell>
          <cell r="P985">
            <v>5.459438904189969E-3</v>
          </cell>
          <cell r="Q985">
            <v>-6.241961837100035E-3</v>
          </cell>
          <cell r="R985">
            <v>8.2951282223429675E-3</v>
          </cell>
          <cell r="S985">
            <v>4.8630663223702103E-2</v>
          </cell>
        </row>
        <row r="986"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 t="str">
            <v>Bradenton</v>
          </cell>
        </row>
        <row r="987">
          <cell r="G987" t="str">
            <v>January</v>
          </cell>
          <cell r="H987" t="str">
            <v>February</v>
          </cell>
          <cell r="I987" t="str">
            <v>March</v>
          </cell>
          <cell r="J987" t="str">
            <v>April</v>
          </cell>
          <cell r="K987" t="str">
            <v>May</v>
          </cell>
          <cell r="L987" t="str">
            <v>June</v>
          </cell>
          <cell r="M987" t="str">
            <v>July</v>
          </cell>
          <cell r="N987" t="str">
            <v>August</v>
          </cell>
          <cell r="O987" t="str">
            <v>September</v>
          </cell>
          <cell r="P987" t="str">
            <v>October</v>
          </cell>
          <cell r="Q987" t="str">
            <v>November</v>
          </cell>
          <cell r="R987" t="str">
            <v>December</v>
          </cell>
          <cell r="S987" t="str">
            <v>Total</v>
          </cell>
        </row>
        <row r="988"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</row>
        <row r="989">
          <cell r="G989">
            <v>8097.8814870735368</v>
          </cell>
          <cell r="H989">
            <v>8232.0840924844488</v>
          </cell>
          <cell r="I989">
            <v>11532.479480802453</v>
          </cell>
          <cell r="J989">
            <v>10164.82816235469</v>
          </cell>
          <cell r="K989">
            <v>10340.072660672957</v>
          </cell>
          <cell r="L989">
            <v>14146.016485180946</v>
          </cell>
          <cell r="M989">
            <v>11168.832679104786</v>
          </cell>
          <cell r="N989">
            <v>11567.034916288068</v>
          </cell>
          <cell r="O989">
            <v>12660.073926781577</v>
          </cell>
          <cell r="P989">
            <v>8231.089871990489</v>
          </cell>
          <cell r="Q989">
            <v>7823.1788915602883</v>
          </cell>
          <cell r="R989">
            <v>8336.427345705757</v>
          </cell>
          <cell r="S989">
            <v>122300</v>
          </cell>
        </row>
        <row r="990"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</row>
        <row r="991">
          <cell r="G991">
            <v>635.64727944322124</v>
          </cell>
          <cell r="H991">
            <v>646.18158044031645</v>
          </cell>
          <cell r="I991">
            <v>905.24777608915417</v>
          </cell>
          <cell r="J991">
            <v>797.89329810797244</v>
          </cell>
          <cell r="K991">
            <v>811.6492031272312</v>
          </cell>
          <cell r="L991">
            <v>1110.3986774958062</v>
          </cell>
          <cell r="M991">
            <v>876.70313752580489</v>
          </cell>
          <cell r="N991">
            <v>907.96022237420652</v>
          </cell>
          <cell r="O991">
            <v>993.75886915047533</v>
          </cell>
          <cell r="P991">
            <v>646.10353860268765</v>
          </cell>
          <cell r="Q991">
            <v>614.08436107096293</v>
          </cell>
          <cell r="R991">
            <v>654.37205657216077</v>
          </cell>
          <cell r="S991">
            <v>9600</v>
          </cell>
        </row>
        <row r="992">
          <cell r="G992">
            <v>509.84208872008367</v>
          </cell>
          <cell r="H992">
            <v>518.29147597817052</v>
          </cell>
          <cell r="I992">
            <v>726.0841537381757</v>
          </cell>
          <cell r="J992">
            <v>639.97691619076954</v>
          </cell>
          <cell r="K992">
            <v>651.01029834163342</v>
          </cell>
          <cell r="L992">
            <v>890.63227257476115</v>
          </cell>
          <cell r="M992">
            <v>703.18897489048936</v>
          </cell>
          <cell r="N992">
            <v>728.25976169597823</v>
          </cell>
          <cell r="O992">
            <v>797.07742629777715</v>
          </cell>
          <cell r="P992">
            <v>518.22887992090568</v>
          </cell>
          <cell r="Q992">
            <v>492.54683127566818</v>
          </cell>
          <cell r="R992">
            <v>524.86092037558728</v>
          </cell>
          <cell r="S992">
            <v>7700</v>
          </cell>
        </row>
        <row r="993"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</row>
        <row r="994">
          <cell r="G994">
            <v>112.56253906807042</v>
          </cell>
          <cell r="H994">
            <v>114.42798820297271</v>
          </cell>
          <cell r="I994">
            <v>160.30429368245439</v>
          </cell>
          <cell r="J994">
            <v>141.2936048732868</v>
          </cell>
          <cell r="K994">
            <v>143.72954638711386</v>
          </cell>
          <cell r="L994">
            <v>196.63309913988235</v>
          </cell>
          <cell r="M994">
            <v>155.24951393686129</v>
          </cell>
          <cell r="N994">
            <v>160.78462271209909</v>
          </cell>
          <cell r="O994">
            <v>175.97813307873002</v>
          </cell>
          <cell r="P994">
            <v>114.41416829422595</v>
          </cell>
          <cell r="Q994">
            <v>108.74410560631635</v>
          </cell>
          <cell r="R994">
            <v>115.8783850179868</v>
          </cell>
          <cell r="S994">
            <v>1700</v>
          </cell>
        </row>
        <row r="995">
          <cell r="G995">
            <v>244.9890556187415</v>
          </cell>
          <cell r="H995">
            <v>249.0491507947053</v>
          </cell>
          <cell r="I995">
            <v>348.89758036769484</v>
          </cell>
          <cell r="J995">
            <v>307.52137531244773</v>
          </cell>
          <cell r="K995">
            <v>312.82313037195371</v>
          </cell>
          <cell r="L995">
            <v>427.96615695150859</v>
          </cell>
          <cell r="M995">
            <v>337.89600092140398</v>
          </cell>
          <cell r="N995">
            <v>349.94300237339212</v>
          </cell>
          <cell r="O995">
            <v>383.0112308184124</v>
          </cell>
          <cell r="P995">
            <v>249.01907216978586</v>
          </cell>
          <cell r="Q995">
            <v>236.67834749610029</v>
          </cell>
          <cell r="R995">
            <v>252.20589680385362</v>
          </cell>
          <cell r="S995">
            <v>3700</v>
          </cell>
        </row>
        <row r="996">
          <cell r="G996">
            <v>609.16197613308702</v>
          </cell>
          <cell r="H996">
            <v>619.25734792196999</v>
          </cell>
          <cell r="I996">
            <v>867.529118752106</v>
          </cell>
          <cell r="J996">
            <v>764.64774402014029</v>
          </cell>
          <cell r="K996">
            <v>777.83048633026328</v>
          </cell>
          <cell r="L996">
            <v>1064.1320659334808</v>
          </cell>
          <cell r="M996">
            <v>840.17384012889636</v>
          </cell>
          <cell r="N996">
            <v>870.12854644194795</v>
          </cell>
          <cell r="O996">
            <v>952.3522496025389</v>
          </cell>
          <cell r="P996">
            <v>619.18255782757569</v>
          </cell>
          <cell r="Q996">
            <v>588.49751269300612</v>
          </cell>
          <cell r="R996">
            <v>627.10655421498745</v>
          </cell>
          <cell r="S996">
            <v>9200</v>
          </cell>
        </row>
        <row r="997">
          <cell r="G997">
            <v>324.44496554914417</v>
          </cell>
          <cell r="H997">
            <v>329.82184834974487</v>
          </cell>
          <cell r="I997">
            <v>462.05355237883907</v>
          </cell>
          <cell r="J997">
            <v>407.25803757594429</v>
          </cell>
          <cell r="K997">
            <v>414.27928076285758</v>
          </cell>
          <cell r="L997">
            <v>566.76599163848437</v>
          </cell>
          <cell r="M997">
            <v>447.48389311212958</v>
          </cell>
          <cell r="N997">
            <v>463.43803017016796</v>
          </cell>
          <cell r="O997">
            <v>507.2310894622218</v>
          </cell>
          <cell r="P997">
            <v>329.78201449512181</v>
          </cell>
          <cell r="Q997">
            <v>313.43889262997067</v>
          </cell>
          <cell r="R997">
            <v>334.00240387537372</v>
          </cell>
          <cell r="S997">
            <v>4900</v>
          </cell>
        </row>
        <row r="998">
          <cell r="G998">
            <v>1026.3055032677009</v>
          </cell>
          <cell r="H998">
            <v>1043.3140100859275</v>
          </cell>
          <cell r="I998">
            <v>1461.5979718106134</v>
          </cell>
          <cell r="J998">
            <v>1288.2652209034973</v>
          </cell>
          <cell r="K998">
            <v>1310.4752758825089</v>
          </cell>
          <cell r="L998">
            <v>1792.8311980401036</v>
          </cell>
          <cell r="M998">
            <v>1415.510274130206</v>
          </cell>
          <cell r="N998">
            <v>1465.9774423750209</v>
          </cell>
          <cell r="O998">
            <v>1604.5065074825384</v>
          </cell>
          <cell r="P998">
            <v>1043.1880050355894</v>
          </cell>
          <cell r="Q998">
            <v>991.49037464582557</v>
          </cell>
          <cell r="R998">
            <v>1056.5382163404679</v>
          </cell>
          <cell r="S998">
            <v>15500</v>
          </cell>
        </row>
        <row r="999">
          <cell r="G999">
            <v>408.33333333333331</v>
          </cell>
          <cell r="H999">
            <v>408.33333333333331</v>
          </cell>
          <cell r="I999">
            <v>408.33333333333331</v>
          </cell>
          <cell r="J999">
            <v>408.33333333333331</v>
          </cell>
          <cell r="K999">
            <v>408.33333333333331</v>
          </cell>
          <cell r="L999">
            <v>408.33333333333331</v>
          </cell>
          <cell r="M999">
            <v>408.33333333333331</v>
          </cell>
          <cell r="N999">
            <v>408.33333333333331</v>
          </cell>
          <cell r="O999">
            <v>408.33333333333331</v>
          </cell>
          <cell r="P999">
            <v>408.33333333333331</v>
          </cell>
          <cell r="Q999">
            <v>408.33333333333331</v>
          </cell>
          <cell r="R999">
            <v>408.33333333333331</v>
          </cell>
          <cell r="S999">
            <v>4900</v>
          </cell>
        </row>
        <row r="1000">
          <cell r="G1000">
            <v>11969.16822820692</v>
          </cell>
          <cell r="H1000">
            <v>12160.76082759159</v>
          </cell>
          <cell r="I1000">
            <v>16872.527260954823</v>
          </cell>
          <cell r="J1000">
            <v>14920.017692672081</v>
          </cell>
          <cell r="K1000">
            <v>15170.203215209853</v>
          </cell>
          <cell r="L1000">
            <v>20603.709280288309</v>
          </cell>
          <cell r="M1000">
            <v>16353.371647083912</v>
          </cell>
          <cell r="N1000">
            <v>16921.859877764211</v>
          </cell>
          <cell r="O1000">
            <v>18482.322766007605</v>
          </cell>
          <cell r="P1000">
            <v>12159.341441669714</v>
          </cell>
          <cell r="Q1000">
            <v>11576.992650311471</v>
          </cell>
          <cell r="R1000">
            <v>12309.72511223951</v>
          </cell>
          <cell r="S1000">
            <v>179500</v>
          </cell>
        </row>
        <row r="1001"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</row>
        <row r="1002">
          <cell r="G1002">
            <v>75250</v>
          </cell>
          <cell r="H1002">
            <v>75250</v>
          </cell>
          <cell r="I1002">
            <v>75250</v>
          </cell>
          <cell r="J1002">
            <v>75250</v>
          </cell>
          <cell r="K1002">
            <v>75250</v>
          </cell>
          <cell r="L1002">
            <v>75250</v>
          </cell>
          <cell r="M1002">
            <v>75250</v>
          </cell>
          <cell r="N1002">
            <v>75250</v>
          </cell>
          <cell r="O1002">
            <v>75250</v>
          </cell>
          <cell r="P1002">
            <v>75250</v>
          </cell>
          <cell r="Q1002">
            <v>75250</v>
          </cell>
          <cell r="R1002">
            <v>75250</v>
          </cell>
          <cell r="S1002">
            <v>903000</v>
          </cell>
        </row>
        <row r="1003">
          <cell r="G1003">
            <v>22254.276106340276</v>
          </cell>
          <cell r="H1003">
            <v>22623.086373540664</v>
          </cell>
          <cell r="I1003">
            <v>31693.101827454659</v>
          </cell>
          <cell r="J1003">
            <v>27934.576822300995</v>
          </cell>
          <cell r="K1003">
            <v>28416.176788652334</v>
          </cell>
          <cell r="L1003">
            <v>38875.520365243792</v>
          </cell>
          <cell r="M1003">
            <v>30693.742137752401</v>
          </cell>
          <cell r="N1003">
            <v>31788.065702080294</v>
          </cell>
          <cell r="O1003">
            <v>34791.912075153625</v>
          </cell>
          <cell r="P1003">
            <v>22620.354096287847</v>
          </cell>
          <cell r="Q1003">
            <v>21499.349349578191</v>
          </cell>
          <cell r="R1003">
            <v>22909.83835561492</v>
          </cell>
          <cell r="S1003">
            <v>336100</v>
          </cell>
        </row>
        <row r="1004">
          <cell r="G1004">
            <v>7308.333333333333</v>
          </cell>
          <cell r="H1004">
            <v>7308.333333333333</v>
          </cell>
          <cell r="I1004">
            <v>7308.333333333333</v>
          </cell>
          <cell r="J1004">
            <v>7308.333333333333</v>
          </cell>
          <cell r="K1004">
            <v>7308.333333333333</v>
          </cell>
          <cell r="L1004">
            <v>7308.333333333333</v>
          </cell>
          <cell r="M1004">
            <v>7308.333333333333</v>
          </cell>
          <cell r="N1004">
            <v>7308.333333333333</v>
          </cell>
          <cell r="O1004">
            <v>7308.333333333333</v>
          </cell>
          <cell r="P1004">
            <v>7308.333333333333</v>
          </cell>
          <cell r="Q1004">
            <v>7308.333333333333</v>
          </cell>
          <cell r="R1004">
            <v>7308.333333333333</v>
          </cell>
          <cell r="S1004">
            <v>87700</v>
          </cell>
        </row>
        <row r="1005">
          <cell r="G1005">
            <v>1655.3314568833887</v>
          </cell>
          <cell r="H1005">
            <v>1682.7645323966574</v>
          </cell>
          <cell r="I1005">
            <v>2357.4160835655057</v>
          </cell>
          <cell r="J1005">
            <v>2077.8471304895115</v>
          </cell>
          <cell r="K1005">
            <v>2113.6697998104978</v>
          </cell>
          <cell r="L1005">
            <v>2891.6632226453285</v>
          </cell>
          <cell r="M1005">
            <v>2283.0810873067835</v>
          </cell>
          <cell r="N1005">
            <v>2364.479745766163</v>
          </cell>
          <cell r="O1005">
            <v>2587.9137217460298</v>
          </cell>
          <cell r="P1005">
            <v>1682.561298444499</v>
          </cell>
          <cell r="Q1005">
            <v>1599.1780236222994</v>
          </cell>
          <cell r="R1005">
            <v>1704.0938973233353</v>
          </cell>
          <cell r="S1005">
            <v>25000</v>
          </cell>
        </row>
        <row r="1006"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</row>
        <row r="1007">
          <cell r="G1007">
            <v>83.333333333333329</v>
          </cell>
          <cell r="H1007">
            <v>83.333333333333329</v>
          </cell>
          <cell r="I1007">
            <v>83.333333333333329</v>
          </cell>
          <cell r="J1007">
            <v>83.333333333333329</v>
          </cell>
          <cell r="K1007">
            <v>83.333333333333329</v>
          </cell>
          <cell r="L1007">
            <v>83.333333333333329</v>
          </cell>
          <cell r="M1007">
            <v>83.333333333333329</v>
          </cell>
          <cell r="N1007">
            <v>83.333333333333329</v>
          </cell>
          <cell r="O1007">
            <v>83.333333333333329</v>
          </cell>
          <cell r="P1007">
            <v>83.333333333333329</v>
          </cell>
          <cell r="Q1007">
            <v>83.333333333333329</v>
          </cell>
          <cell r="R1007">
            <v>83.333333333333329</v>
          </cell>
          <cell r="S1007">
            <v>1000</v>
          </cell>
        </row>
        <row r="1008">
          <cell r="G1008">
            <v>106551.27422989032</v>
          </cell>
          <cell r="H1008">
            <v>106947.51757260397</v>
          </cell>
          <cell r="I1008">
            <v>116692.18457768683</v>
          </cell>
          <cell r="J1008">
            <v>112654.09061945716</v>
          </cell>
          <cell r="K1008">
            <v>113171.51325512948</v>
          </cell>
          <cell r="L1008">
            <v>124408.85025455577</v>
          </cell>
          <cell r="M1008">
            <v>115618.48989172584</v>
          </cell>
          <cell r="N1008">
            <v>116794.21211451311</v>
          </cell>
          <cell r="O1008">
            <v>120021.4924635663</v>
          </cell>
          <cell r="P1008">
            <v>106944.58206139901</v>
          </cell>
          <cell r="Q1008">
            <v>105740.19403986714</v>
          </cell>
          <cell r="R1008">
            <v>107255.59891960492</v>
          </cell>
          <cell r="S1008">
            <v>1352800</v>
          </cell>
        </row>
        <row r="1009"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</row>
        <row r="1010">
          <cell r="G1010">
            <v>20983.333333333332</v>
          </cell>
          <cell r="H1010">
            <v>20983.333333333332</v>
          </cell>
          <cell r="I1010">
            <v>20983.333333333332</v>
          </cell>
          <cell r="J1010">
            <v>20983.333333333332</v>
          </cell>
          <cell r="K1010">
            <v>20983.333333333332</v>
          </cell>
          <cell r="L1010">
            <v>20983.333333333332</v>
          </cell>
          <cell r="M1010">
            <v>20983.333333333332</v>
          </cell>
          <cell r="N1010">
            <v>20983.333333333332</v>
          </cell>
          <cell r="O1010">
            <v>20983.333333333332</v>
          </cell>
          <cell r="P1010">
            <v>20983.333333333332</v>
          </cell>
          <cell r="Q1010">
            <v>20983.333333333332</v>
          </cell>
          <cell r="R1010">
            <v>20983.333333333332</v>
          </cell>
          <cell r="S1010">
            <v>251800</v>
          </cell>
        </row>
        <row r="1011">
          <cell r="G1011">
            <v>3216.6666666666665</v>
          </cell>
          <cell r="H1011">
            <v>3216.6666666666665</v>
          </cell>
          <cell r="I1011">
            <v>3216.6666666666665</v>
          </cell>
          <cell r="J1011">
            <v>3216.6666666666665</v>
          </cell>
          <cell r="K1011">
            <v>3216.6666666666665</v>
          </cell>
          <cell r="L1011">
            <v>3216.6666666666665</v>
          </cell>
          <cell r="M1011">
            <v>3216.6666666666665</v>
          </cell>
          <cell r="N1011">
            <v>3216.6666666666665</v>
          </cell>
          <cell r="O1011">
            <v>3216.6666666666665</v>
          </cell>
          <cell r="P1011">
            <v>3216.6666666666665</v>
          </cell>
          <cell r="Q1011">
            <v>3216.6666666666665</v>
          </cell>
          <cell r="R1011">
            <v>3216.6666666666665</v>
          </cell>
          <cell r="S1011">
            <v>38600</v>
          </cell>
        </row>
        <row r="1012">
          <cell r="G1012">
            <v>1716.6666666666667</v>
          </cell>
          <cell r="H1012">
            <v>1716.6666666666667</v>
          </cell>
          <cell r="I1012">
            <v>1716.6666666666667</v>
          </cell>
          <cell r="J1012">
            <v>1716.6666666666667</v>
          </cell>
          <cell r="K1012">
            <v>1716.6666666666667</v>
          </cell>
          <cell r="L1012">
            <v>1716.6666666666667</v>
          </cell>
          <cell r="M1012">
            <v>1716.6666666666667</v>
          </cell>
          <cell r="N1012">
            <v>1716.6666666666667</v>
          </cell>
          <cell r="O1012">
            <v>1716.6666666666667</v>
          </cell>
          <cell r="P1012">
            <v>1716.6666666666667</v>
          </cell>
          <cell r="Q1012">
            <v>1716.6666666666667</v>
          </cell>
          <cell r="R1012">
            <v>1716.6666666666667</v>
          </cell>
          <cell r="S1012">
            <v>20600</v>
          </cell>
        </row>
        <row r="1013">
          <cell r="G1013">
            <v>1250</v>
          </cell>
          <cell r="H1013">
            <v>1250</v>
          </cell>
          <cell r="I1013">
            <v>1250</v>
          </cell>
          <cell r="J1013">
            <v>1250</v>
          </cell>
          <cell r="K1013">
            <v>1250</v>
          </cell>
          <cell r="L1013">
            <v>1250</v>
          </cell>
          <cell r="M1013">
            <v>1250</v>
          </cell>
          <cell r="N1013">
            <v>1250</v>
          </cell>
          <cell r="O1013">
            <v>1250</v>
          </cell>
          <cell r="P1013">
            <v>1250</v>
          </cell>
          <cell r="Q1013">
            <v>1250</v>
          </cell>
          <cell r="R1013">
            <v>1250</v>
          </cell>
          <cell r="S1013">
            <v>15000</v>
          </cell>
        </row>
        <row r="1014">
          <cell r="G1014">
            <v>3807.3386215087526</v>
          </cell>
          <cell r="H1014">
            <v>3807.3386215087526</v>
          </cell>
          <cell r="I1014">
            <v>3807.3386215087526</v>
          </cell>
          <cell r="J1014">
            <v>3807.3386215087526</v>
          </cell>
          <cell r="K1014">
            <v>3807.3386215087526</v>
          </cell>
          <cell r="L1014">
            <v>3807.3386215087526</v>
          </cell>
          <cell r="M1014">
            <v>3807.3386215087526</v>
          </cell>
          <cell r="N1014">
            <v>3807.3386215087526</v>
          </cell>
          <cell r="O1014">
            <v>3807.3386215087526</v>
          </cell>
          <cell r="P1014">
            <v>3807.3386215087526</v>
          </cell>
          <cell r="Q1014">
            <v>3807.3386215087526</v>
          </cell>
          <cell r="R1014">
            <v>3807.3386215087526</v>
          </cell>
          <cell r="S1014">
            <v>45688.063458105033</v>
          </cell>
        </row>
        <row r="1015">
          <cell r="G1015">
            <v>628.86484098939934</v>
          </cell>
          <cell r="H1015">
            <v>628.86484098939934</v>
          </cell>
          <cell r="I1015">
            <v>628.86484098939934</v>
          </cell>
          <cell r="J1015">
            <v>628.86484098939934</v>
          </cell>
          <cell r="K1015">
            <v>628.86484098939934</v>
          </cell>
          <cell r="L1015">
            <v>628.86484098939934</v>
          </cell>
          <cell r="M1015">
            <v>628.86484098939934</v>
          </cell>
          <cell r="N1015">
            <v>628.86484098939934</v>
          </cell>
          <cell r="O1015">
            <v>628.86484098939934</v>
          </cell>
          <cell r="P1015">
            <v>628.86484098939934</v>
          </cell>
          <cell r="Q1015">
            <v>628.86484098939934</v>
          </cell>
          <cell r="R1015">
            <v>628.86484098939934</v>
          </cell>
          <cell r="S1015">
            <v>7546.3780918727916</v>
          </cell>
        </row>
        <row r="1016">
          <cell r="G1016">
            <v>24991.666666666668</v>
          </cell>
          <cell r="H1016">
            <v>24991.666666666668</v>
          </cell>
          <cell r="I1016">
            <v>24991.666666666668</v>
          </cell>
          <cell r="J1016">
            <v>24991.666666666668</v>
          </cell>
          <cell r="K1016">
            <v>24991.666666666668</v>
          </cell>
          <cell r="L1016">
            <v>24991.666666666668</v>
          </cell>
          <cell r="M1016">
            <v>24991.666666666668</v>
          </cell>
          <cell r="N1016">
            <v>24991.666666666668</v>
          </cell>
          <cell r="O1016">
            <v>24991.666666666668</v>
          </cell>
          <cell r="P1016">
            <v>24991.666666666668</v>
          </cell>
          <cell r="Q1016">
            <v>24991.666666666668</v>
          </cell>
          <cell r="R1016">
            <v>24991.666666666668</v>
          </cell>
          <cell r="S1016">
            <v>299900</v>
          </cell>
        </row>
        <row r="1017">
          <cell r="G1017">
            <v>966.66666666666663</v>
          </cell>
          <cell r="H1017">
            <v>966.66666666666663</v>
          </cell>
          <cell r="I1017">
            <v>966.66666666666663</v>
          </cell>
          <cell r="J1017">
            <v>966.66666666666663</v>
          </cell>
          <cell r="K1017">
            <v>966.66666666666663</v>
          </cell>
          <cell r="L1017">
            <v>966.66666666666663</v>
          </cell>
          <cell r="M1017">
            <v>966.66666666666663</v>
          </cell>
          <cell r="N1017">
            <v>966.66666666666663</v>
          </cell>
          <cell r="O1017">
            <v>966.66666666666663</v>
          </cell>
          <cell r="P1017">
            <v>966.66666666666663</v>
          </cell>
          <cell r="Q1017">
            <v>966.66666666666663</v>
          </cell>
          <cell r="R1017">
            <v>966.66666666666663</v>
          </cell>
          <cell r="S1017">
            <v>11600</v>
          </cell>
        </row>
        <row r="1018">
          <cell r="G1018">
            <v>3275</v>
          </cell>
          <cell r="H1018">
            <v>3275</v>
          </cell>
          <cell r="I1018">
            <v>3275</v>
          </cell>
          <cell r="J1018">
            <v>3275</v>
          </cell>
          <cell r="K1018">
            <v>3275</v>
          </cell>
          <cell r="L1018">
            <v>3275</v>
          </cell>
          <cell r="M1018">
            <v>3275</v>
          </cell>
          <cell r="N1018">
            <v>3275</v>
          </cell>
          <cell r="O1018">
            <v>3275</v>
          </cell>
          <cell r="P1018">
            <v>3275</v>
          </cell>
          <cell r="Q1018">
            <v>3275</v>
          </cell>
          <cell r="R1018">
            <v>3275</v>
          </cell>
          <cell r="S1018">
            <v>39300</v>
          </cell>
        </row>
        <row r="1019">
          <cell r="G1019">
            <v>5833.333333333333</v>
          </cell>
          <cell r="H1019">
            <v>5833.333333333333</v>
          </cell>
          <cell r="I1019">
            <v>5833.333333333333</v>
          </cell>
          <cell r="J1019">
            <v>5833.333333333333</v>
          </cell>
          <cell r="K1019">
            <v>5833.333333333333</v>
          </cell>
          <cell r="L1019">
            <v>5833.333333333333</v>
          </cell>
          <cell r="M1019">
            <v>5833.333333333333</v>
          </cell>
          <cell r="N1019">
            <v>5833.333333333333</v>
          </cell>
          <cell r="O1019">
            <v>5833.333333333333</v>
          </cell>
          <cell r="P1019">
            <v>5833.333333333333</v>
          </cell>
          <cell r="Q1019">
            <v>5833.333333333333</v>
          </cell>
          <cell r="R1019">
            <v>5833.333333333333</v>
          </cell>
          <cell r="S1019">
            <v>70000</v>
          </cell>
        </row>
        <row r="1020">
          <cell r="G1020">
            <v>1905.6893572604511</v>
          </cell>
          <cell r="H1020">
            <v>1917.0755704483611</v>
          </cell>
          <cell r="I1020">
            <v>2197.0925297370627</v>
          </cell>
          <cell r="J1020">
            <v>2081.056261805511</v>
          </cell>
          <cell r="K1020">
            <v>2095.9246111326383</v>
          </cell>
          <cell r="L1020">
            <v>2418.8340482063195</v>
          </cell>
          <cell r="M1020">
            <v>2166.2394773946467</v>
          </cell>
          <cell r="N1020">
            <v>2200.0243323949585</v>
          </cell>
          <cell r="O1020">
            <v>2292.7615423624911</v>
          </cell>
          <cell r="P1020">
            <v>1916.9912173431042</v>
          </cell>
          <cell r="Q1020">
            <v>1882.3826389876635</v>
          </cell>
          <cell r="R1020">
            <v>1925.9284129267928</v>
          </cell>
          <cell r="S1020">
            <v>25000</v>
          </cell>
        </row>
        <row r="1021">
          <cell r="G1021">
            <v>416.66666666666669</v>
          </cell>
          <cell r="H1021">
            <v>416.66666666666669</v>
          </cell>
          <cell r="I1021">
            <v>416.66666666666669</v>
          </cell>
          <cell r="J1021">
            <v>416.66666666666669</v>
          </cell>
          <cell r="K1021">
            <v>416.66666666666669</v>
          </cell>
          <cell r="L1021">
            <v>416.66666666666669</v>
          </cell>
          <cell r="M1021">
            <v>416.66666666666669</v>
          </cell>
          <cell r="N1021">
            <v>416.66666666666669</v>
          </cell>
          <cell r="O1021">
            <v>416.66666666666669</v>
          </cell>
          <cell r="P1021">
            <v>416.66666666666669</v>
          </cell>
          <cell r="Q1021">
            <v>416.66666666666669</v>
          </cell>
          <cell r="R1021">
            <v>416.66666666666669</v>
          </cell>
          <cell r="S1021">
            <v>5000</v>
          </cell>
        </row>
        <row r="1022">
          <cell r="G1022">
            <v>10786.201762094153</v>
          </cell>
          <cell r="H1022">
            <v>10850.647728737724</v>
          </cell>
          <cell r="I1022">
            <v>12435.543718311776</v>
          </cell>
          <cell r="J1022">
            <v>11778.778441819191</v>
          </cell>
          <cell r="K1022">
            <v>11862.933299010732</v>
          </cell>
          <cell r="L1022">
            <v>13690.600712847769</v>
          </cell>
          <cell r="M1022">
            <v>12260.9154420537</v>
          </cell>
          <cell r="N1022">
            <v>12452.137721355466</v>
          </cell>
          <cell r="O1022">
            <v>12977.0303297717</v>
          </cell>
          <cell r="P1022">
            <v>10850.17029016197</v>
          </cell>
          <cell r="Q1022">
            <v>10654.285736670176</v>
          </cell>
          <cell r="R1022">
            <v>10900.754817165647</v>
          </cell>
          <cell r="S1022">
            <v>141500</v>
          </cell>
        </row>
        <row r="1023">
          <cell r="G1023">
            <v>600</v>
          </cell>
          <cell r="H1023">
            <v>600</v>
          </cell>
          <cell r="I1023">
            <v>600</v>
          </cell>
          <cell r="J1023">
            <v>600</v>
          </cell>
          <cell r="K1023">
            <v>600</v>
          </cell>
          <cell r="L1023">
            <v>600</v>
          </cell>
          <cell r="M1023">
            <v>600</v>
          </cell>
          <cell r="N1023">
            <v>600</v>
          </cell>
          <cell r="O1023">
            <v>600</v>
          </cell>
          <cell r="P1023">
            <v>600</v>
          </cell>
          <cell r="Q1023">
            <v>600</v>
          </cell>
          <cell r="R1023">
            <v>600</v>
          </cell>
          <cell r="S1023">
            <v>7200</v>
          </cell>
        </row>
        <row r="1024">
          <cell r="G1024">
            <v>233.33333333333334</v>
          </cell>
          <cell r="H1024">
            <v>233.33333333333334</v>
          </cell>
          <cell r="I1024">
            <v>233.33333333333334</v>
          </cell>
          <cell r="J1024">
            <v>233.33333333333334</v>
          </cell>
          <cell r="K1024">
            <v>233.33333333333334</v>
          </cell>
          <cell r="L1024">
            <v>233.33333333333334</v>
          </cell>
          <cell r="M1024">
            <v>233.33333333333334</v>
          </cell>
          <cell r="N1024">
            <v>233.33333333333334</v>
          </cell>
          <cell r="O1024">
            <v>233.33333333333334</v>
          </cell>
          <cell r="P1024">
            <v>233.33333333333334</v>
          </cell>
          <cell r="Q1024">
            <v>233.33333333333334</v>
          </cell>
          <cell r="R1024">
            <v>233.33333333333334</v>
          </cell>
          <cell r="S1024">
            <v>2800</v>
          </cell>
        </row>
        <row r="1025"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</row>
        <row r="1026">
          <cell r="G1026">
            <v>166.66666666666666</v>
          </cell>
          <cell r="H1026">
            <v>166.66666666666666</v>
          </cell>
          <cell r="I1026">
            <v>166.66666666666666</v>
          </cell>
          <cell r="J1026">
            <v>166.66666666666666</v>
          </cell>
          <cell r="K1026">
            <v>166.66666666666666</v>
          </cell>
          <cell r="L1026">
            <v>166.66666666666666</v>
          </cell>
          <cell r="M1026">
            <v>166.66666666666666</v>
          </cell>
          <cell r="N1026">
            <v>166.66666666666666</v>
          </cell>
          <cell r="O1026">
            <v>166.66666666666666</v>
          </cell>
          <cell r="P1026">
            <v>166.66666666666666</v>
          </cell>
          <cell r="Q1026">
            <v>166.66666666666666</v>
          </cell>
          <cell r="R1026">
            <v>166.66666666666666</v>
          </cell>
          <cell r="S1026">
            <v>2000</v>
          </cell>
        </row>
        <row r="1027">
          <cell r="G1027">
            <v>16.666666666666668</v>
          </cell>
          <cell r="H1027">
            <v>16.666666666666668</v>
          </cell>
          <cell r="I1027">
            <v>16.666666666666668</v>
          </cell>
          <cell r="J1027">
            <v>16.666666666666668</v>
          </cell>
          <cell r="K1027">
            <v>16.666666666666668</v>
          </cell>
          <cell r="L1027">
            <v>16.666666666666668</v>
          </cell>
          <cell r="M1027">
            <v>16.666666666666668</v>
          </cell>
          <cell r="N1027">
            <v>16.666666666666668</v>
          </cell>
          <cell r="O1027">
            <v>16.666666666666668</v>
          </cell>
          <cell r="P1027">
            <v>16.666666666666668</v>
          </cell>
          <cell r="Q1027">
            <v>16.666666666666668</v>
          </cell>
          <cell r="R1027">
            <v>16.666666666666668</v>
          </cell>
          <cell r="S1027">
            <v>200</v>
          </cell>
        </row>
        <row r="1028">
          <cell r="G1028">
            <v>2466.6666666666665</v>
          </cell>
          <cell r="H1028">
            <v>2466.6666666666665</v>
          </cell>
          <cell r="I1028">
            <v>2466.6666666666665</v>
          </cell>
          <cell r="J1028">
            <v>2466.6666666666665</v>
          </cell>
          <cell r="K1028">
            <v>2466.6666666666665</v>
          </cell>
          <cell r="L1028">
            <v>2466.6666666666665</v>
          </cell>
          <cell r="M1028">
            <v>2466.6666666666665</v>
          </cell>
          <cell r="N1028">
            <v>2466.6666666666665</v>
          </cell>
          <cell r="O1028">
            <v>2466.6666666666665</v>
          </cell>
          <cell r="P1028">
            <v>2466.6666666666665</v>
          </cell>
          <cell r="Q1028">
            <v>2466.6666666666665</v>
          </cell>
          <cell r="R1028">
            <v>2466.6666666666665</v>
          </cell>
          <cell r="S1028">
            <v>29600</v>
          </cell>
        </row>
        <row r="1029"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</row>
        <row r="1030">
          <cell r="G1030">
            <v>1397.0997496095799</v>
          </cell>
          <cell r="H1030">
            <v>1420.2532653427788</v>
          </cell>
          <cell r="I1030">
            <v>1989.6591745292867</v>
          </cell>
          <cell r="J1030">
            <v>1753.7029781331478</v>
          </cell>
          <cell r="K1030">
            <v>1783.9373110400604</v>
          </cell>
          <cell r="L1030">
            <v>2440.5637599126571</v>
          </cell>
          <cell r="M1030">
            <v>1926.9204376869254</v>
          </cell>
          <cell r="N1030">
            <v>1995.6209054266415</v>
          </cell>
          <cell r="O1030">
            <v>2184.1991811536491</v>
          </cell>
          <cell r="P1030">
            <v>1420.0817358871573</v>
          </cell>
          <cell r="Q1030">
            <v>1349.7062519372207</v>
          </cell>
          <cell r="R1030">
            <v>1438.255249340895</v>
          </cell>
          <cell r="S1030">
            <v>21100</v>
          </cell>
        </row>
        <row r="1031">
          <cell r="G1031">
            <v>1091.6666666666667</v>
          </cell>
          <cell r="H1031">
            <v>1091.6666666666667</v>
          </cell>
          <cell r="I1031">
            <v>1091.6666666666667</v>
          </cell>
          <cell r="J1031">
            <v>1091.6666666666667</v>
          </cell>
          <cell r="K1031">
            <v>1091.6666666666667</v>
          </cell>
          <cell r="L1031">
            <v>1091.6666666666667</v>
          </cell>
          <cell r="M1031">
            <v>1091.6666666666667</v>
          </cell>
          <cell r="N1031">
            <v>1091.6666666666667</v>
          </cell>
          <cell r="O1031">
            <v>1091.6666666666667</v>
          </cell>
          <cell r="P1031">
            <v>1091.6666666666667</v>
          </cell>
          <cell r="Q1031">
            <v>1091.6666666666667</v>
          </cell>
          <cell r="R1031">
            <v>1091.6666666666667</v>
          </cell>
          <cell r="S1031">
            <v>13100</v>
          </cell>
        </row>
        <row r="1032"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</row>
        <row r="1033">
          <cell r="G1033">
            <v>233.33333333333334</v>
          </cell>
          <cell r="H1033">
            <v>233.33333333333334</v>
          </cell>
          <cell r="I1033">
            <v>233.33333333333334</v>
          </cell>
          <cell r="J1033">
            <v>233.33333333333334</v>
          </cell>
          <cell r="K1033">
            <v>233.33333333333334</v>
          </cell>
          <cell r="L1033">
            <v>233.33333333333334</v>
          </cell>
          <cell r="M1033">
            <v>233.33333333333334</v>
          </cell>
          <cell r="N1033">
            <v>233.33333333333334</v>
          </cell>
          <cell r="O1033">
            <v>233.33333333333334</v>
          </cell>
          <cell r="P1033">
            <v>233.33333333333334</v>
          </cell>
          <cell r="Q1033">
            <v>233.33333333333334</v>
          </cell>
          <cell r="R1033">
            <v>233.33333333333334</v>
          </cell>
          <cell r="S1033">
            <v>2800</v>
          </cell>
        </row>
        <row r="1034"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</row>
        <row r="1035">
          <cell r="G1035">
            <v>1683.3333333333333</v>
          </cell>
          <cell r="H1035">
            <v>1683.3333333333333</v>
          </cell>
          <cell r="I1035">
            <v>1683.3333333333333</v>
          </cell>
          <cell r="J1035">
            <v>1683.3333333333333</v>
          </cell>
          <cell r="K1035">
            <v>1683.3333333333333</v>
          </cell>
          <cell r="L1035">
            <v>1683.3333333333333</v>
          </cell>
          <cell r="M1035">
            <v>1683.3333333333333</v>
          </cell>
          <cell r="N1035">
            <v>1683.3333333333333</v>
          </cell>
          <cell r="O1035">
            <v>1683.3333333333333</v>
          </cell>
          <cell r="P1035">
            <v>1683.3333333333333</v>
          </cell>
          <cell r="Q1035">
            <v>1683.3333333333333</v>
          </cell>
          <cell r="R1035">
            <v>1683.3333333333333</v>
          </cell>
          <cell r="S1035">
            <v>20200</v>
          </cell>
        </row>
        <row r="1036">
          <cell r="G1036">
            <v>1666.6666666666667</v>
          </cell>
          <cell r="H1036">
            <v>1666.6666666666667</v>
          </cell>
          <cell r="I1036">
            <v>1666.6666666666667</v>
          </cell>
          <cell r="J1036">
            <v>1666.6666666666667</v>
          </cell>
          <cell r="K1036">
            <v>1666.6666666666667</v>
          </cell>
          <cell r="L1036">
            <v>1666.6666666666667</v>
          </cell>
          <cell r="M1036">
            <v>1666.6666666666667</v>
          </cell>
          <cell r="N1036">
            <v>1666.6666666666667</v>
          </cell>
          <cell r="O1036">
            <v>1666.6666666666667</v>
          </cell>
          <cell r="P1036">
            <v>1666.6666666666667</v>
          </cell>
          <cell r="Q1036">
            <v>1666.6666666666667</v>
          </cell>
          <cell r="R1036">
            <v>1666.6666666666667</v>
          </cell>
          <cell r="S1036">
            <v>20000</v>
          </cell>
        </row>
        <row r="1037">
          <cell r="G1037">
            <v>89333.527664795678</v>
          </cell>
          <cell r="H1037">
            <v>89432.513360360361</v>
          </cell>
          <cell r="I1037">
            <v>91866.832218409618</v>
          </cell>
          <cell r="J1037">
            <v>90858.074477589355</v>
          </cell>
          <cell r="K1037">
            <v>90987.332017014938</v>
          </cell>
          <cell r="L1037">
            <v>93794.535316798254</v>
          </cell>
          <cell r="M1037">
            <v>91598.612152966773</v>
          </cell>
          <cell r="N1037">
            <v>91892.319755008561</v>
          </cell>
          <cell r="O1037">
            <v>92698.527849119346</v>
          </cell>
          <cell r="P1037">
            <v>89431.78003922374</v>
          </cell>
          <cell r="Q1037">
            <v>89130.911423426573</v>
          </cell>
          <cell r="R1037">
            <v>89509.475275264849</v>
          </cell>
          <cell r="S1037">
            <v>1090534.4415499778</v>
          </cell>
        </row>
        <row r="1038"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</row>
        <row r="1039">
          <cell r="G1039">
            <v>207853.97012289293</v>
          </cell>
          <cell r="H1039">
            <v>208540.79176055593</v>
          </cell>
          <cell r="I1039">
            <v>225431.54405705127</v>
          </cell>
          <cell r="J1039">
            <v>218432.18278971862</v>
          </cell>
          <cell r="K1039">
            <v>219329.04848735427</v>
          </cell>
          <cell r="L1039">
            <v>238807.09485164232</v>
          </cell>
          <cell r="M1039">
            <v>223570.47369177651</v>
          </cell>
          <cell r="N1039">
            <v>225608.39174728587</v>
          </cell>
          <cell r="O1039">
            <v>231202.34307869323</v>
          </cell>
          <cell r="P1039">
            <v>208535.70354229244</v>
          </cell>
          <cell r="Q1039">
            <v>206448.0981136052</v>
          </cell>
          <cell r="R1039">
            <v>209074.79930710929</v>
          </cell>
          <cell r="S1039">
            <v>2622834.4415499778</v>
          </cell>
        </row>
        <row r="1040">
          <cell r="G1040">
            <v>0.24147379768027583</v>
          </cell>
          <cell r="H1040">
            <v>0.23832210415306224</v>
          </cell>
          <cell r="I1040">
            <v>0.1838971928341252</v>
          </cell>
          <cell r="J1040">
            <v>0.20216207622611171</v>
          </cell>
          <cell r="K1040">
            <v>0.1995518087755552</v>
          </cell>
          <cell r="L1040">
            <v>0.15881670091446987</v>
          </cell>
          <cell r="M1040">
            <v>0.18831710403471061</v>
          </cell>
          <cell r="N1040">
            <v>0.18349165079488516</v>
          </cell>
          <cell r="O1040">
            <v>0.17180630358726551</v>
          </cell>
          <cell r="P1040">
            <v>0.2383450751485483</v>
          </cell>
          <cell r="Q1040">
            <v>0.24826227438775975</v>
          </cell>
          <cell r="R1040">
            <v>0.23594176493207206</v>
          </cell>
          <cell r="S1040">
            <v>0.20175649550384445</v>
          </cell>
        </row>
        <row r="1041"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 t="str">
            <v>Bradenton</v>
          </cell>
        </row>
        <row r="1042">
          <cell r="G1042" t="str">
            <v>January</v>
          </cell>
          <cell r="H1042" t="str">
            <v>February</v>
          </cell>
          <cell r="I1042" t="str">
            <v>March</v>
          </cell>
          <cell r="J1042" t="str">
            <v>April</v>
          </cell>
          <cell r="K1042" t="str">
            <v>May</v>
          </cell>
          <cell r="L1042" t="str">
            <v>June</v>
          </cell>
          <cell r="M1042" t="str">
            <v>July</v>
          </cell>
          <cell r="N1042" t="str">
            <v>August</v>
          </cell>
          <cell r="O1042" t="str">
            <v>September</v>
          </cell>
          <cell r="P1042" t="str">
            <v>October</v>
          </cell>
          <cell r="Q1042" t="str">
            <v>November</v>
          </cell>
          <cell r="R1042" t="str">
            <v>December</v>
          </cell>
          <cell r="S1042" t="str">
            <v>Total</v>
          </cell>
        </row>
        <row r="1043"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</row>
        <row r="1044">
          <cell r="G1044">
            <v>6488.8993109828834</v>
          </cell>
          <cell r="H1044">
            <v>6596.4369669948974</v>
          </cell>
          <cell r="I1044">
            <v>9241.071047576781</v>
          </cell>
          <cell r="J1044">
            <v>8145.1607515188853</v>
          </cell>
          <cell r="K1044">
            <v>8285.5856152571523</v>
          </cell>
          <cell r="L1044">
            <v>11335.319832769688</v>
          </cell>
          <cell r="M1044">
            <v>8949.6778622425918</v>
          </cell>
          <cell r="N1044">
            <v>9268.7606034033579</v>
          </cell>
          <cell r="O1044">
            <v>10144.621789244437</v>
          </cell>
          <cell r="P1044">
            <v>6595.6402899024361</v>
          </cell>
          <cell r="Q1044">
            <v>6268.7778525994136</v>
          </cell>
          <cell r="R1044">
            <v>6680.0480775074748</v>
          </cell>
          <cell r="S1044">
            <v>98000</v>
          </cell>
        </row>
        <row r="1045"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</row>
        <row r="1046">
          <cell r="G1046">
            <v>470.11413375488235</v>
          </cell>
          <cell r="H1046">
            <v>477.90512720065072</v>
          </cell>
          <cell r="I1046">
            <v>669.50616773260356</v>
          </cell>
          <cell r="J1046">
            <v>590.10858505902127</v>
          </cell>
          <cell r="K1046">
            <v>600.28222314618142</v>
          </cell>
          <cell r="L1046">
            <v>821.23235523127323</v>
          </cell>
          <cell r="M1046">
            <v>648.39502879512656</v>
          </cell>
          <cell r="N1046">
            <v>671.51224779759025</v>
          </cell>
          <cell r="O1046">
            <v>734.96749697587245</v>
          </cell>
          <cell r="P1046">
            <v>477.84740875823775</v>
          </cell>
          <cell r="Q1046">
            <v>454.16655870873302</v>
          </cell>
          <cell r="R1046">
            <v>483.96266683982725</v>
          </cell>
          <cell r="S1046">
            <v>7100</v>
          </cell>
        </row>
        <row r="1047">
          <cell r="G1047">
            <v>2840.5487800118949</v>
          </cell>
          <cell r="H1047">
            <v>2887.6239375926643</v>
          </cell>
          <cell r="I1047">
            <v>4045.3259993984075</v>
          </cell>
          <cell r="J1047">
            <v>3565.5856759200019</v>
          </cell>
          <cell r="K1047">
            <v>3627.0573764748146</v>
          </cell>
          <cell r="L1047">
            <v>4962.0940900593832</v>
          </cell>
          <cell r="M1047">
            <v>3917.7671458184409</v>
          </cell>
          <cell r="N1047">
            <v>4057.4472437347358</v>
          </cell>
          <cell r="O1047">
            <v>4440.8599465161869</v>
          </cell>
          <cell r="P1047">
            <v>2887.2751881307604</v>
          </cell>
          <cell r="Q1047">
            <v>2744.1894885358656</v>
          </cell>
          <cell r="R1047">
            <v>2924.2251278068434</v>
          </cell>
          <cell r="S1047">
            <v>42900</v>
          </cell>
        </row>
        <row r="1048">
          <cell r="G1048">
            <v>840.90838009676145</v>
          </cell>
          <cell r="H1048">
            <v>854.84438245750198</v>
          </cell>
          <cell r="I1048">
            <v>1197.5673704512769</v>
          </cell>
          <cell r="J1048">
            <v>1055.5463422886719</v>
          </cell>
          <cell r="K1048">
            <v>1073.744258303733</v>
          </cell>
          <cell r="L1048">
            <v>1468.9649171038268</v>
          </cell>
          <cell r="M1048">
            <v>1159.805192351846</v>
          </cell>
          <cell r="N1048">
            <v>1201.1557108492107</v>
          </cell>
          <cell r="O1048">
            <v>1314.660170646983</v>
          </cell>
          <cell r="P1048">
            <v>854.74113960980549</v>
          </cell>
          <cell r="Q1048">
            <v>812.382436000128</v>
          </cell>
          <cell r="R1048">
            <v>865.67969984025433</v>
          </cell>
          <cell r="S1048">
            <v>12700</v>
          </cell>
        </row>
        <row r="1049">
          <cell r="G1049">
            <v>10640.470604846423</v>
          </cell>
          <cell r="H1049">
            <v>10816.810414245714</v>
          </cell>
          <cell r="I1049">
            <v>15153.47058515907</v>
          </cell>
          <cell r="J1049">
            <v>13356.40135478658</v>
          </cell>
          <cell r="K1049">
            <v>13586.669473181882</v>
          </cell>
          <cell r="L1049">
            <v>18587.611195164172</v>
          </cell>
          <cell r="M1049">
            <v>14675.645229208007</v>
          </cell>
          <cell r="N1049">
            <v>15198.875805784895</v>
          </cell>
          <cell r="O1049">
            <v>16635.109403383482</v>
          </cell>
          <cell r="P1049">
            <v>10815.50402640124</v>
          </cell>
          <cell r="Q1049">
            <v>10279.516335844139</v>
          </cell>
          <cell r="R1049">
            <v>10953.915571994401</v>
          </cell>
          <cell r="S1049">
            <v>160700</v>
          </cell>
        </row>
        <row r="1050"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</row>
        <row r="1051">
          <cell r="G1051">
            <v>10640.470604846423</v>
          </cell>
          <cell r="H1051">
            <v>10816.810414245714</v>
          </cell>
          <cell r="I1051">
            <v>15153.47058515907</v>
          </cell>
          <cell r="J1051">
            <v>13356.40135478658</v>
          </cell>
          <cell r="K1051">
            <v>13586.669473181882</v>
          </cell>
          <cell r="L1051">
            <v>18587.611195164172</v>
          </cell>
          <cell r="M1051">
            <v>14675.645229208007</v>
          </cell>
          <cell r="N1051">
            <v>15198.875805784895</v>
          </cell>
          <cell r="O1051">
            <v>16635.109403383482</v>
          </cell>
          <cell r="P1051">
            <v>10815.50402640124</v>
          </cell>
          <cell r="Q1051">
            <v>10279.516335844139</v>
          </cell>
          <cell r="R1051">
            <v>10953.915571994401</v>
          </cell>
          <cell r="S1051">
            <v>160700</v>
          </cell>
        </row>
        <row r="1052"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</row>
        <row r="1053"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</row>
        <row r="1054"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</row>
        <row r="1055"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</row>
        <row r="1056"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</row>
        <row r="1057">
          <cell r="G1057">
            <v>39668.363032753521</v>
          </cell>
          <cell r="H1057">
            <v>40325.769254353501</v>
          </cell>
          <cell r="I1057">
            <v>56493.119026563778</v>
          </cell>
          <cell r="J1057">
            <v>49793.528635050658</v>
          </cell>
          <cell r="K1057">
            <v>50651.983082658771</v>
          </cell>
          <cell r="L1057">
            <v>69295.817467472647</v>
          </cell>
          <cell r="M1057">
            <v>54711.755176219762</v>
          </cell>
          <cell r="N1057">
            <v>56662.392627540328</v>
          </cell>
          <cell r="O1057">
            <v>62016.764427921851</v>
          </cell>
          <cell r="P1057">
            <v>40320.898955923978</v>
          </cell>
          <cell r="Q1057">
            <v>38322.70215808478</v>
          </cell>
          <cell r="R1057">
            <v>40836.90615545641</v>
          </cell>
          <cell r="S1057">
            <v>599100</v>
          </cell>
        </row>
        <row r="1058"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</row>
        <row r="1059">
          <cell r="G1059">
            <v>3211.3430263537739</v>
          </cell>
          <cell r="H1059">
            <v>3264.5631928495154</v>
          </cell>
          <cell r="I1059">
            <v>4573.387202117081</v>
          </cell>
          <cell r="J1059">
            <v>4031.0234331496526</v>
          </cell>
          <cell r="K1059">
            <v>4100.5194116323664</v>
          </cell>
          <cell r="L1059">
            <v>5609.8266519319368</v>
          </cell>
          <cell r="M1059">
            <v>4429.1773093751599</v>
          </cell>
          <cell r="N1059">
            <v>4587.0907067863563</v>
          </cell>
          <cell r="O1059">
            <v>5020.5526201872972</v>
          </cell>
          <cell r="P1059">
            <v>3264.1689189823283</v>
          </cell>
          <cell r="Q1059">
            <v>3102.4053658272605</v>
          </cell>
          <cell r="R1059">
            <v>3305.9421608072707</v>
          </cell>
          <cell r="S1059">
            <v>48500</v>
          </cell>
        </row>
        <row r="1060">
          <cell r="G1060">
            <v>1469.934333712449</v>
          </cell>
          <cell r="H1060">
            <v>1494.2949047682318</v>
          </cell>
          <cell r="I1060">
            <v>2093.3854822061689</v>
          </cell>
          <cell r="J1060">
            <v>1845.1282518746864</v>
          </cell>
          <cell r="K1060">
            <v>1876.9387822317221</v>
          </cell>
          <cell r="L1060">
            <v>2567.7969417090517</v>
          </cell>
          <cell r="M1060">
            <v>2027.376005528424</v>
          </cell>
          <cell r="N1060">
            <v>2099.6580142403527</v>
          </cell>
          <cell r="O1060">
            <v>2298.0673849104742</v>
          </cell>
          <cell r="P1060">
            <v>1494.1144330187151</v>
          </cell>
          <cell r="Q1060">
            <v>1420.0700849766017</v>
          </cell>
          <cell r="R1060">
            <v>1513.2353808231219</v>
          </cell>
          <cell r="S1060">
            <v>22200</v>
          </cell>
        </row>
        <row r="1061">
          <cell r="G1061">
            <v>4436.2883044474811</v>
          </cell>
          <cell r="H1061">
            <v>4509.8089468230419</v>
          </cell>
          <cell r="I1061">
            <v>6317.8751039555546</v>
          </cell>
          <cell r="J1061">
            <v>5568.6303097118907</v>
          </cell>
          <cell r="K1061">
            <v>5664.6350634921346</v>
          </cell>
          <cell r="L1061">
            <v>7749.6574366894802</v>
          </cell>
          <cell r="M1061">
            <v>6118.6573139821803</v>
          </cell>
          <cell r="N1061">
            <v>6336.8057186533169</v>
          </cell>
          <cell r="O1061">
            <v>6935.6087742793597</v>
          </cell>
          <cell r="P1061">
            <v>4509.2642798312572</v>
          </cell>
          <cell r="Q1061">
            <v>4285.797103307762</v>
          </cell>
          <cell r="R1061">
            <v>4566.971644826539</v>
          </cell>
          <cell r="S1061">
            <v>67000</v>
          </cell>
        </row>
        <row r="1062">
          <cell r="G1062">
            <v>1032.9268290952346</v>
          </cell>
          <cell r="H1062">
            <v>1050.0450682155142</v>
          </cell>
          <cell r="I1062">
            <v>1471.0276361448755</v>
          </cell>
          <cell r="J1062">
            <v>1296.5766094254552</v>
          </cell>
          <cell r="K1062">
            <v>1318.9299550817507</v>
          </cell>
          <cell r="L1062">
            <v>1804.3978509306849</v>
          </cell>
          <cell r="M1062">
            <v>1424.642598479433</v>
          </cell>
          <cell r="N1062">
            <v>1475.4353613580856</v>
          </cell>
          <cell r="O1062">
            <v>1614.8581623695225</v>
          </cell>
          <cell r="P1062">
            <v>1049.9182502293675</v>
          </cell>
          <cell r="Q1062">
            <v>997.88708674031477</v>
          </cell>
          <cell r="R1062">
            <v>1063.3545919297612</v>
          </cell>
          <cell r="S1062">
            <v>15600</v>
          </cell>
        </row>
        <row r="1063">
          <cell r="G1063">
            <v>2006.2617257426671</v>
          </cell>
          <cell r="H1063">
            <v>2039.5106132647488</v>
          </cell>
          <cell r="I1063">
            <v>2857.1882932813928</v>
          </cell>
          <cell r="J1063">
            <v>2518.3507221532882</v>
          </cell>
          <cell r="K1063">
            <v>2561.7677973703235</v>
          </cell>
          <cell r="L1063">
            <v>3504.6958258461382</v>
          </cell>
          <cell r="M1063">
            <v>2767.0942778158219</v>
          </cell>
          <cell r="N1063">
            <v>2865.7494518685894</v>
          </cell>
          <cell r="O1063">
            <v>3136.551430756188</v>
          </cell>
          <cell r="P1063">
            <v>2039.264293714733</v>
          </cell>
          <cell r="Q1063">
            <v>1938.2037646302267</v>
          </cell>
          <cell r="R1063">
            <v>2065.3618035558825</v>
          </cell>
          <cell r="S1063">
            <v>30300</v>
          </cell>
        </row>
        <row r="1064"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</row>
        <row r="1065">
          <cell r="G1065">
            <v>51825.117252105127</v>
          </cell>
          <cell r="H1065">
            <v>52683.99198027455</v>
          </cell>
          <cell r="I1065">
            <v>73805.982744268855</v>
          </cell>
          <cell r="J1065">
            <v>65053.237961365638</v>
          </cell>
          <cell r="K1065">
            <v>66174.774092467065</v>
          </cell>
          <cell r="L1065">
            <v>90532.192174579934</v>
          </cell>
          <cell r="M1065">
            <v>71478.702681400784</v>
          </cell>
          <cell r="N1065">
            <v>74027.131880447036</v>
          </cell>
          <cell r="O1065">
            <v>81022.402800424694</v>
          </cell>
          <cell r="P1065">
            <v>52677.629131700385</v>
          </cell>
          <cell r="Q1065">
            <v>50067.065563566946</v>
          </cell>
          <cell r="R1065">
            <v>53351.771737398987</v>
          </cell>
          <cell r="S1065">
            <v>782700</v>
          </cell>
        </row>
        <row r="1066"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</row>
        <row r="1067">
          <cell r="G1067">
            <v>51825.117252105127</v>
          </cell>
          <cell r="H1067">
            <v>52683.99198027455</v>
          </cell>
          <cell r="I1067">
            <v>73805.982744268855</v>
          </cell>
          <cell r="J1067">
            <v>65053.237961365638</v>
          </cell>
          <cell r="K1067">
            <v>66174.774092467065</v>
          </cell>
          <cell r="L1067">
            <v>90532.192174579934</v>
          </cell>
          <cell r="M1067">
            <v>71478.702681400784</v>
          </cell>
          <cell r="N1067">
            <v>74027.131880447036</v>
          </cell>
          <cell r="O1067">
            <v>81022.402800424694</v>
          </cell>
          <cell r="P1067">
            <v>52677.629131700385</v>
          </cell>
          <cell r="Q1067">
            <v>50067.065563566946</v>
          </cell>
          <cell r="R1067">
            <v>53351.771737398987</v>
          </cell>
          <cell r="S1067">
            <v>782700</v>
          </cell>
        </row>
        <row r="1068"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</row>
        <row r="1069"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</row>
        <row r="1070"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</row>
        <row r="1071"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</row>
        <row r="1074"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 t="str">
            <v>Tampa</v>
          </cell>
        </row>
        <row r="1075"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</row>
        <row r="1076"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</row>
        <row r="1078">
          <cell r="G1078" t="str">
            <v>January</v>
          </cell>
          <cell r="H1078" t="str">
            <v>February</v>
          </cell>
          <cell r="I1078" t="str">
            <v>March</v>
          </cell>
          <cell r="J1078" t="str">
            <v>April</v>
          </cell>
          <cell r="K1078" t="str">
            <v>May</v>
          </cell>
          <cell r="L1078" t="str">
            <v>June</v>
          </cell>
          <cell r="M1078" t="str">
            <v>July</v>
          </cell>
          <cell r="N1078" t="str">
            <v>August</v>
          </cell>
          <cell r="O1078" t="str">
            <v>September</v>
          </cell>
          <cell r="P1078" t="str">
            <v>October</v>
          </cell>
          <cell r="Q1078" t="str">
            <v>November</v>
          </cell>
          <cell r="R1078" t="str">
            <v>December</v>
          </cell>
          <cell r="S1078" t="str">
            <v>Total</v>
          </cell>
        </row>
        <row r="1080">
          <cell r="G1080">
            <v>1370219.4132406111</v>
          </cell>
          <cell r="H1080">
            <v>928642.56333094311</v>
          </cell>
          <cell r="I1080">
            <v>1258081.897099284</v>
          </cell>
          <cell r="J1080">
            <v>867969.28723745199</v>
          </cell>
          <cell r="K1080">
            <v>1045204.4457392554</v>
          </cell>
          <cell r="L1080">
            <v>1188261.7964602374</v>
          </cell>
          <cell r="M1080">
            <v>1179559.1204368139</v>
          </cell>
          <cell r="N1080">
            <v>1777649.1990481254</v>
          </cell>
          <cell r="O1080">
            <v>1053113.5359714872</v>
          </cell>
          <cell r="P1080">
            <v>1231412.4000519563</v>
          </cell>
          <cell r="Q1080">
            <v>946956.31368482043</v>
          </cell>
          <cell r="R1080">
            <v>1302930.0276990153</v>
          </cell>
          <cell r="S1080">
            <v>14150000</v>
          </cell>
        </row>
        <row r="1081">
          <cell r="G1081">
            <v>945451.39513602178</v>
          </cell>
          <cell r="H1081">
            <v>640763.36869835074</v>
          </cell>
          <cell r="I1081">
            <v>868076.50899850589</v>
          </cell>
          <cell r="J1081">
            <v>598898.80819384183</v>
          </cell>
          <cell r="K1081">
            <v>721191.06756008626</v>
          </cell>
          <cell r="L1081">
            <v>819900.6395575637</v>
          </cell>
          <cell r="M1081">
            <v>813895.79310140165</v>
          </cell>
          <cell r="N1081">
            <v>1226577.9473432065</v>
          </cell>
          <cell r="O1081">
            <v>726648.33982032607</v>
          </cell>
          <cell r="P1081">
            <v>849674.55603584985</v>
          </cell>
          <cell r="Q1081">
            <v>653399.8564425261</v>
          </cell>
          <cell r="R1081">
            <v>899021.71911232057</v>
          </cell>
          <cell r="S1081">
            <v>9763500</v>
          </cell>
        </row>
        <row r="1082">
          <cell r="G1082">
            <v>424768.01810458931</v>
          </cell>
          <cell r="H1082">
            <v>287879.19463259238</v>
          </cell>
          <cell r="I1082">
            <v>390005.3881007781</v>
          </cell>
          <cell r="J1082">
            <v>269070.47904361016</v>
          </cell>
          <cell r="K1082">
            <v>324013.37817916914</v>
          </cell>
          <cell r="L1082">
            <v>368361.15690267365</v>
          </cell>
          <cell r="M1082">
            <v>365663.32733541226</v>
          </cell>
          <cell r="N1082">
            <v>551071.25170491892</v>
          </cell>
          <cell r="O1082">
            <v>326465.1961511611</v>
          </cell>
          <cell r="P1082">
            <v>381737.84401610645</v>
          </cell>
          <cell r="Q1082">
            <v>293556.45724229433</v>
          </cell>
          <cell r="R1082">
            <v>403908.30858669477</v>
          </cell>
          <cell r="S1082">
            <v>4386500</v>
          </cell>
        </row>
        <row r="1083">
          <cell r="G1083">
            <v>0.30999999999999989</v>
          </cell>
          <cell r="H1083">
            <v>0.31</v>
          </cell>
          <cell r="I1083">
            <v>0.31000000000000005</v>
          </cell>
          <cell r="J1083">
            <v>0.31000000000000005</v>
          </cell>
          <cell r="K1083">
            <v>0.30999999999999994</v>
          </cell>
          <cell r="L1083">
            <v>0.31000000000000005</v>
          </cell>
          <cell r="M1083">
            <v>0.30999999999999994</v>
          </cell>
          <cell r="N1083">
            <v>0.31</v>
          </cell>
          <cell r="O1083">
            <v>0.31000000000000005</v>
          </cell>
          <cell r="P1083">
            <v>0.31</v>
          </cell>
          <cell r="Q1083">
            <v>0.31</v>
          </cell>
          <cell r="R1083">
            <v>0.31</v>
          </cell>
          <cell r="S1083">
            <v>0.31</v>
          </cell>
        </row>
        <row r="1084"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</row>
        <row r="1085"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</row>
        <row r="1086">
          <cell r="G1086">
            <v>19396.109432656849</v>
          </cell>
          <cell r="H1086">
            <v>13145.378475985011</v>
          </cell>
          <cell r="I1086">
            <v>17808.749398514952</v>
          </cell>
          <cell r="J1086">
            <v>12286.519309799409</v>
          </cell>
          <cell r="K1086">
            <v>14795.367525199496</v>
          </cell>
          <cell r="L1086">
            <v>16820.412567560816</v>
          </cell>
          <cell r="M1086">
            <v>16697.222036996031</v>
          </cell>
          <cell r="N1086">
            <v>25163.472407727175</v>
          </cell>
          <cell r="O1086">
            <v>14907.324470324302</v>
          </cell>
          <cell r="P1086">
            <v>17431.229945611791</v>
          </cell>
          <cell r="Q1086">
            <v>13404.618348485479</v>
          </cell>
          <cell r="R1086">
            <v>18443.596081138712</v>
          </cell>
          <cell r="S1086">
            <v>200300</v>
          </cell>
        </row>
        <row r="1087">
          <cell r="G1087">
            <v>4996.701181852688</v>
          </cell>
          <cell r="H1087">
            <v>3386.4280047969373</v>
          </cell>
          <cell r="I1087">
            <v>4587.7756812949156</v>
          </cell>
          <cell r="J1087">
            <v>3165.1742205973515</v>
          </cell>
          <cell r="K1087">
            <v>3811.4875901162955</v>
          </cell>
          <cell r="L1087">
            <v>4333.166692392102</v>
          </cell>
          <cell r="M1087">
            <v>4301.4311388367214</v>
          </cell>
          <cell r="N1087">
            <v>6482.452202889277</v>
          </cell>
          <cell r="O1087">
            <v>3840.3292195143981</v>
          </cell>
          <cell r="P1087">
            <v>4490.521543652364</v>
          </cell>
          <cell r="Q1087">
            <v>3453.2117163347516</v>
          </cell>
          <cell r="R1087">
            <v>4751.3208077222043</v>
          </cell>
          <cell r="S1087">
            <v>51600</v>
          </cell>
        </row>
        <row r="1088">
          <cell r="G1088">
            <v>449160.82871909882</v>
          </cell>
          <cell r="H1088">
            <v>304411.00111337431</v>
          </cell>
          <cell r="I1088">
            <v>412401.91318058799</v>
          </cell>
          <cell r="J1088">
            <v>284522.17257400689</v>
          </cell>
          <cell r="K1088">
            <v>342620.2332944849</v>
          </cell>
          <cell r="L1088">
            <v>389514.73616262659</v>
          </cell>
          <cell r="M1088">
            <v>386661.98051124503</v>
          </cell>
          <cell r="N1088">
            <v>582717.17631553533</v>
          </cell>
          <cell r="O1088">
            <v>345212.84984099981</v>
          </cell>
          <cell r="P1088">
            <v>403659.59550537058</v>
          </cell>
          <cell r="Q1088">
            <v>310414.28730711457</v>
          </cell>
          <cell r="R1088">
            <v>427103.22547555569</v>
          </cell>
          <cell r="S1088">
            <v>4638400</v>
          </cell>
        </row>
        <row r="1089">
          <cell r="G1089">
            <v>0.32780212014134263</v>
          </cell>
          <cell r="H1089">
            <v>0.32780212014134275</v>
          </cell>
          <cell r="I1089">
            <v>0.3278021201413428</v>
          </cell>
          <cell r="J1089">
            <v>0.3278021201413428</v>
          </cell>
          <cell r="K1089">
            <v>0.32780212014134269</v>
          </cell>
          <cell r="L1089">
            <v>0.32780212014134286</v>
          </cell>
          <cell r="M1089">
            <v>0.32780212014134275</v>
          </cell>
          <cell r="N1089">
            <v>0.32780212014134275</v>
          </cell>
          <cell r="O1089">
            <v>0.32780212014134286</v>
          </cell>
          <cell r="P1089">
            <v>0.32780212014134275</v>
          </cell>
          <cell r="Q1089">
            <v>0.32780212014134275</v>
          </cell>
          <cell r="R1089">
            <v>0.3278021201413428</v>
          </cell>
          <cell r="S1089">
            <v>0.32780212014134275</v>
          </cell>
        </row>
        <row r="1090"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</row>
        <row r="1091">
          <cell r="G1091">
            <v>4796.2796129644767</v>
          </cell>
          <cell r="H1091">
            <v>3264.0235472001864</v>
          </cell>
          <cell r="I1091">
            <v>4407.166394410473</v>
          </cell>
          <cell r="J1091">
            <v>3053.4894230877894</v>
          </cell>
          <cell r="K1091">
            <v>3668.4891603625988</v>
          </cell>
          <cell r="L1091">
            <v>4164.8931123343455</v>
          </cell>
          <cell r="M1091">
            <v>4134.6951340481201</v>
          </cell>
          <cell r="N1091">
            <v>6210.0465729043308</v>
          </cell>
          <cell r="O1091">
            <v>3695.9334239952896</v>
          </cell>
          <cell r="P1091">
            <v>4314.6241820412988</v>
          </cell>
          <cell r="Q1091">
            <v>3327.5716137991531</v>
          </cell>
          <cell r="R1091">
            <v>4562.787822851943</v>
          </cell>
          <cell r="S1091">
            <v>49600</v>
          </cell>
        </row>
        <row r="1092">
          <cell r="G1092">
            <v>87392.260012944156</v>
          </cell>
          <cell r="H1092">
            <v>83519.490608436055</v>
          </cell>
          <cell r="I1092">
            <v>86408.778334277114</v>
          </cell>
          <cell r="J1092">
            <v>82987.366681707965</v>
          </cell>
          <cell r="K1092">
            <v>84541.775386306836</v>
          </cell>
          <cell r="L1092">
            <v>85796.433847400389</v>
          </cell>
          <cell r="M1092">
            <v>85720.108611039483</v>
          </cell>
          <cell r="N1092">
            <v>90965.548805786035</v>
          </cell>
          <cell r="O1092">
            <v>84611.140622901876</v>
          </cell>
          <cell r="P1092">
            <v>86174.87836370655</v>
          </cell>
          <cell r="Q1092">
            <v>83680.108023200446</v>
          </cell>
          <cell r="R1092">
            <v>86802.110702293125</v>
          </cell>
          <cell r="S1092">
            <v>1028600</v>
          </cell>
        </row>
        <row r="1093">
          <cell r="G1093">
            <v>66233.915931075026</v>
          </cell>
          <cell r="H1093">
            <v>65763.467833737173</v>
          </cell>
          <cell r="I1093">
            <v>66114.446622120828</v>
          </cell>
          <cell r="J1093">
            <v>65698.82760791175</v>
          </cell>
          <cell r="K1093">
            <v>65887.650783573248</v>
          </cell>
          <cell r="L1093">
            <v>66040.06153262101</v>
          </cell>
          <cell r="M1093">
            <v>66030.789856857649</v>
          </cell>
          <cell r="N1093">
            <v>66667.984355565859</v>
          </cell>
          <cell r="O1093">
            <v>65896.076987193723</v>
          </cell>
          <cell r="P1093">
            <v>66086.033415800252</v>
          </cell>
          <cell r="Q1093">
            <v>65782.978976612663</v>
          </cell>
          <cell r="R1093">
            <v>66162.227020287362</v>
          </cell>
          <cell r="S1093">
            <v>792364.46092335659</v>
          </cell>
        </row>
        <row r="1094">
          <cell r="G1094">
            <v>22980.25</v>
          </cell>
          <cell r="H1094">
            <v>22980.25</v>
          </cell>
          <cell r="I1094">
            <v>22980.25</v>
          </cell>
          <cell r="J1094">
            <v>22980.25</v>
          </cell>
          <cell r="K1094">
            <v>22980.25</v>
          </cell>
          <cell r="L1094">
            <v>22980.25</v>
          </cell>
          <cell r="M1094">
            <v>22980.25</v>
          </cell>
          <cell r="N1094">
            <v>22980.25</v>
          </cell>
          <cell r="O1094">
            <v>22980.25</v>
          </cell>
          <cell r="P1094">
            <v>22980.25</v>
          </cell>
          <cell r="Q1094">
            <v>22980.25</v>
          </cell>
          <cell r="R1094">
            <v>22980.25</v>
          </cell>
          <cell r="S1094">
            <v>275763</v>
          </cell>
        </row>
        <row r="1095"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</row>
        <row r="1096">
          <cell r="G1096">
            <v>181402.70555698365</v>
          </cell>
          <cell r="H1096">
            <v>175527.23198937339</v>
          </cell>
          <cell r="I1096">
            <v>179910.64135080841</v>
          </cell>
          <cell r="J1096">
            <v>174719.93371270748</v>
          </cell>
          <cell r="K1096">
            <v>177078.16533024269</v>
          </cell>
          <cell r="L1096">
            <v>178981.63849235576</v>
          </cell>
          <cell r="M1096">
            <v>178865.84360194526</v>
          </cell>
          <cell r="N1096">
            <v>186823.82973425623</v>
          </cell>
          <cell r="O1096">
            <v>177183.4010340909</v>
          </cell>
          <cell r="P1096">
            <v>179555.7859615481</v>
          </cell>
          <cell r="Q1096">
            <v>175770.90861361226</v>
          </cell>
          <cell r="R1096">
            <v>180507.37554543244</v>
          </cell>
          <cell r="S1096">
            <v>2146327.4609233565</v>
          </cell>
        </row>
        <row r="1097">
          <cell r="G1097">
            <v>0.13238953105179022</v>
          </cell>
          <cell r="H1097">
            <v>0.1890148469608971</v>
          </cell>
          <cell r="I1097">
            <v>0.1430039187159613</v>
          </cell>
          <cell r="J1097">
            <v>0.20129736879147087</v>
          </cell>
          <cell r="K1097">
            <v>0.16941964421611153</v>
          </cell>
          <cell r="L1097">
            <v>0.15062475207528478</v>
          </cell>
          <cell r="M1097">
            <v>0.15163787935928785</v>
          </cell>
          <cell r="N1097">
            <v>0.10509600535037759</v>
          </cell>
          <cell r="O1097">
            <v>0.16824719745971256</v>
          </cell>
          <cell r="P1097">
            <v>0.14581287792292183</v>
          </cell>
          <cell r="Q1097">
            <v>0.18561670277021339</v>
          </cell>
          <cell r="R1097">
            <v>0.13853957749688975</v>
          </cell>
          <cell r="S1097">
            <v>0.15168391949988386</v>
          </cell>
        </row>
        <row r="1098">
          <cell r="G1098">
            <v>267758.12316211517</v>
          </cell>
          <cell r="H1098">
            <v>128883.76912400092</v>
          </cell>
          <cell r="I1098">
            <v>232491.27182977958</v>
          </cell>
          <cell r="J1098">
            <v>109802.23886129941</v>
          </cell>
          <cell r="K1098">
            <v>165542.06796424222</v>
          </cell>
          <cell r="L1098">
            <v>210533.09767027083</v>
          </cell>
          <cell r="M1098">
            <v>207796.13690929976</v>
          </cell>
          <cell r="N1098">
            <v>395893.34658127907</v>
          </cell>
          <cell r="O1098">
            <v>168029.44880690891</v>
          </cell>
          <cell r="P1098">
            <v>224103.80954382248</v>
          </cell>
          <cell r="Q1098">
            <v>134643.37869350231</v>
          </cell>
          <cell r="R1098">
            <v>246595.84993012325</v>
          </cell>
          <cell r="S1098">
            <v>2492072.5390766435</v>
          </cell>
        </row>
        <row r="1099">
          <cell r="G1099">
            <v>0.19541258908955242</v>
          </cell>
          <cell r="H1099">
            <v>0.13878727318044567</v>
          </cell>
          <cell r="I1099">
            <v>0.1847982014253815</v>
          </cell>
          <cell r="J1099">
            <v>0.12650475134987191</v>
          </cell>
          <cell r="K1099">
            <v>0.15838247592523119</v>
          </cell>
          <cell r="L1099">
            <v>0.17717736806605805</v>
          </cell>
          <cell r="M1099">
            <v>0.17616424078205489</v>
          </cell>
          <cell r="N1099">
            <v>0.22270611479096514</v>
          </cell>
          <cell r="O1099">
            <v>0.1595549226816303</v>
          </cell>
          <cell r="P1099">
            <v>0.18198924221842089</v>
          </cell>
          <cell r="Q1099">
            <v>0.14218541737112939</v>
          </cell>
          <cell r="R1099">
            <v>0.18926254264445302</v>
          </cell>
          <cell r="S1099">
            <v>0.17611820064145892</v>
          </cell>
        </row>
        <row r="1100"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</row>
        <row r="1101"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</row>
        <row r="1102">
          <cell r="G1102">
            <v>2791.6666666666665</v>
          </cell>
          <cell r="H1102">
            <v>2791.6666666666665</v>
          </cell>
          <cell r="I1102">
            <v>2791.6666666666665</v>
          </cell>
          <cell r="J1102">
            <v>2791.6666666666665</v>
          </cell>
          <cell r="K1102">
            <v>2791.6666666666665</v>
          </cell>
          <cell r="L1102">
            <v>2791.6666666666665</v>
          </cell>
          <cell r="M1102">
            <v>2791.6666666666665</v>
          </cell>
          <cell r="N1102">
            <v>2791.6666666666665</v>
          </cell>
          <cell r="O1102">
            <v>2791.6666666666665</v>
          </cell>
          <cell r="P1102">
            <v>2791.6666666666665</v>
          </cell>
          <cell r="Q1102">
            <v>2791.6666666666665</v>
          </cell>
          <cell r="R1102">
            <v>2791.6666666666665</v>
          </cell>
          <cell r="S1102">
            <v>33500</v>
          </cell>
        </row>
        <row r="1103"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</row>
        <row r="1104"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</row>
        <row r="1105">
          <cell r="G1105">
            <v>2791.6666666666665</v>
          </cell>
          <cell r="H1105">
            <v>2791.6666666666665</v>
          </cell>
          <cell r="I1105">
            <v>2791.6666666666665</v>
          </cell>
          <cell r="J1105">
            <v>2791.6666666666665</v>
          </cell>
          <cell r="K1105">
            <v>2791.6666666666665</v>
          </cell>
          <cell r="L1105">
            <v>2791.6666666666665</v>
          </cell>
          <cell r="M1105">
            <v>2791.6666666666665</v>
          </cell>
          <cell r="N1105">
            <v>2791.6666666666665</v>
          </cell>
          <cell r="O1105">
            <v>2791.6666666666665</v>
          </cell>
          <cell r="P1105">
            <v>2791.6666666666665</v>
          </cell>
          <cell r="Q1105">
            <v>2791.6666666666665</v>
          </cell>
          <cell r="R1105">
            <v>2791.6666666666665</v>
          </cell>
          <cell r="S1105">
            <v>33500</v>
          </cell>
        </row>
        <row r="1106"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</row>
        <row r="1107">
          <cell r="G1107">
            <v>264966.45649544848</v>
          </cell>
          <cell r="H1107">
            <v>126092.10245733424</v>
          </cell>
          <cell r="I1107">
            <v>229699.60516311292</v>
          </cell>
          <cell r="J1107">
            <v>107010.57219463274</v>
          </cell>
          <cell r="K1107">
            <v>162750.40129757556</v>
          </cell>
          <cell r="L1107">
            <v>207741.43100360417</v>
          </cell>
          <cell r="M1107">
            <v>205004.47024263311</v>
          </cell>
          <cell r="N1107">
            <v>393101.67991461238</v>
          </cell>
          <cell r="O1107">
            <v>165237.78214024226</v>
          </cell>
          <cell r="P1107">
            <v>221312.14287715583</v>
          </cell>
          <cell r="Q1107">
            <v>131851.71202683565</v>
          </cell>
          <cell r="R1107">
            <v>243804.18326345659</v>
          </cell>
          <cell r="S1107">
            <v>2458572.5390766435</v>
          </cell>
        </row>
        <row r="1108"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</row>
        <row r="1109"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</row>
        <row r="1110"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</row>
        <row r="1111">
          <cell r="G1111">
            <v>264966.45649544848</v>
          </cell>
          <cell r="H1111">
            <v>126092.10245733424</v>
          </cell>
          <cell r="I1111">
            <v>229699.60516311292</v>
          </cell>
          <cell r="J1111">
            <v>107010.57219463274</v>
          </cell>
          <cell r="K1111">
            <v>162750.40129757556</v>
          </cell>
          <cell r="L1111">
            <v>207741.43100360417</v>
          </cell>
          <cell r="M1111">
            <v>205004.47024263311</v>
          </cell>
          <cell r="N1111">
            <v>393101.67991461238</v>
          </cell>
          <cell r="O1111">
            <v>165237.78214024226</v>
          </cell>
          <cell r="P1111">
            <v>221312.14287715583</v>
          </cell>
          <cell r="Q1111">
            <v>131851.71202683565</v>
          </cell>
          <cell r="R1111">
            <v>243804.18326345659</v>
          </cell>
          <cell r="S1111">
            <v>2458572.5390766435</v>
          </cell>
        </row>
        <row r="1112"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</row>
        <row r="1113">
          <cell r="G1113">
            <v>33579.293161934052</v>
          </cell>
          <cell r="H1113">
            <v>33579.293161934052</v>
          </cell>
          <cell r="I1113">
            <v>33579.293161934052</v>
          </cell>
          <cell r="J1113">
            <v>33579.293161934052</v>
          </cell>
          <cell r="K1113">
            <v>33579.293161934052</v>
          </cell>
          <cell r="L1113">
            <v>33579.293161934052</v>
          </cell>
          <cell r="M1113">
            <v>33579.293161934052</v>
          </cell>
          <cell r="N1113">
            <v>33579.293161934052</v>
          </cell>
          <cell r="O1113">
            <v>33579.293161934052</v>
          </cell>
          <cell r="P1113">
            <v>33579.293161934052</v>
          </cell>
          <cell r="Q1113">
            <v>33579.293161934052</v>
          </cell>
          <cell r="R1113">
            <v>33579.293161934052</v>
          </cell>
          <cell r="S1113">
            <v>402951.51794320863</v>
          </cell>
        </row>
        <row r="1114">
          <cell r="G1114">
            <v>42825.416666666664</v>
          </cell>
          <cell r="H1114">
            <v>42825.416666666664</v>
          </cell>
          <cell r="I1114">
            <v>42825.416666666664</v>
          </cell>
          <cell r="J1114">
            <v>42825.416666666664</v>
          </cell>
          <cell r="K1114">
            <v>42825.416666666664</v>
          </cell>
          <cell r="L1114">
            <v>42825.416666666664</v>
          </cell>
          <cell r="M1114">
            <v>42825.416666666664</v>
          </cell>
          <cell r="N1114">
            <v>42825.416666666664</v>
          </cell>
          <cell r="O1114">
            <v>42825.416666666664</v>
          </cell>
          <cell r="P1114">
            <v>42825.416666666664</v>
          </cell>
          <cell r="Q1114">
            <v>42825.416666666664</v>
          </cell>
          <cell r="R1114">
            <v>42825.416666666664</v>
          </cell>
          <cell r="S1114">
            <v>513905</v>
          </cell>
        </row>
        <row r="1115"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</row>
        <row r="1116">
          <cell r="G1116">
            <v>188561.74666684776</v>
          </cell>
          <cell r="H1116">
            <v>49687.39262873352</v>
          </cell>
          <cell r="I1116">
            <v>153294.8953345122</v>
          </cell>
          <cell r="J1116">
            <v>30605.862366032015</v>
          </cell>
          <cell r="K1116">
            <v>86345.691468974837</v>
          </cell>
          <cell r="L1116">
            <v>131336.72117500345</v>
          </cell>
          <cell r="M1116">
            <v>128599.76041403238</v>
          </cell>
          <cell r="N1116">
            <v>316696.97008601169</v>
          </cell>
          <cell r="O1116">
            <v>88833.072311641532</v>
          </cell>
          <cell r="P1116">
            <v>144907.4330485551</v>
          </cell>
          <cell r="Q1116">
            <v>55447.002198234928</v>
          </cell>
          <cell r="R1116">
            <v>167399.47343485587</v>
          </cell>
          <cell r="S1116">
            <v>1541716.021133435</v>
          </cell>
        </row>
        <row r="1117"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</row>
        <row r="1118">
          <cell r="G1118">
            <v>265169.50197286601</v>
          </cell>
          <cell r="H1118">
            <v>126295.14793475177</v>
          </cell>
          <cell r="I1118">
            <v>229902.65064053045</v>
          </cell>
          <cell r="J1118">
            <v>107213.61767205027</v>
          </cell>
          <cell r="K1118">
            <v>162953.44677499309</v>
          </cell>
          <cell r="L1118">
            <v>207944.4764810217</v>
          </cell>
          <cell r="M1118">
            <v>205207.51572005064</v>
          </cell>
          <cell r="N1118">
            <v>393304.72539202991</v>
          </cell>
          <cell r="O1118">
            <v>165440.82761765979</v>
          </cell>
          <cell r="P1118">
            <v>221515.18835457336</v>
          </cell>
          <cell r="Q1118">
            <v>132054.75750425318</v>
          </cell>
          <cell r="R1118">
            <v>244007.22874087412</v>
          </cell>
          <cell r="S1118">
            <v>2461009.0848056539</v>
          </cell>
        </row>
        <row r="1119">
          <cell r="G1119">
            <v>0.19352338713821896</v>
          </cell>
          <cell r="H1119">
            <v>0.1359997408278858</v>
          </cell>
          <cell r="I1119">
            <v>0.18274060788141777</v>
          </cell>
          <cell r="J1119">
            <v>0.12352236334684921</v>
          </cell>
          <cell r="K1119">
            <v>0.15590581100115669</v>
          </cell>
          <cell r="L1119">
            <v>0.17499887407007125</v>
          </cell>
          <cell r="M1119">
            <v>0.17396967406267713</v>
          </cell>
          <cell r="N1119">
            <v>0.22124991005122499</v>
          </cell>
          <cell r="O1119">
            <v>0.15709685799930603</v>
          </cell>
          <cell r="P1119">
            <v>0.17988708603651149</v>
          </cell>
          <cell r="Q1119">
            <v>0.13945179476168057</v>
          </cell>
          <cell r="R1119">
            <v>0.18727577349014882</v>
          </cell>
          <cell r="S1119">
            <v>0.17392290351983419</v>
          </cell>
        </row>
        <row r="1120"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 t="str">
            <v>Tampa</v>
          </cell>
        </row>
        <row r="1121">
          <cell r="G1121" t="str">
            <v>January</v>
          </cell>
          <cell r="H1121" t="str">
            <v>February</v>
          </cell>
          <cell r="I1121" t="str">
            <v>March</v>
          </cell>
          <cell r="J1121" t="str">
            <v>April</v>
          </cell>
          <cell r="K1121" t="str">
            <v>May</v>
          </cell>
          <cell r="L1121" t="str">
            <v>June</v>
          </cell>
          <cell r="M1121" t="str">
            <v>July</v>
          </cell>
          <cell r="N1121" t="str">
            <v>August</v>
          </cell>
          <cell r="O1121" t="str">
            <v>September</v>
          </cell>
          <cell r="P1121" t="str">
            <v>October</v>
          </cell>
          <cell r="Q1121" t="str">
            <v>November</v>
          </cell>
          <cell r="R1121" t="str">
            <v>December</v>
          </cell>
          <cell r="S1121" t="str">
            <v>Total</v>
          </cell>
        </row>
        <row r="1122"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</row>
        <row r="1123">
          <cell r="G1123">
            <v>4163.9176515439067</v>
          </cell>
          <cell r="H1123">
            <v>2822.0233373307815</v>
          </cell>
          <cell r="I1123">
            <v>3823.146401079096</v>
          </cell>
          <cell r="J1123">
            <v>2637.6451838311259</v>
          </cell>
          <cell r="K1123">
            <v>3176.2396584302464</v>
          </cell>
          <cell r="L1123">
            <v>3610.972243660085</v>
          </cell>
          <cell r="M1123">
            <v>3584.5259490306007</v>
          </cell>
          <cell r="N1123">
            <v>5402.0435024077306</v>
          </cell>
          <cell r="O1123">
            <v>3200.2743495953318</v>
          </cell>
          <cell r="P1123">
            <v>3742.1012863769697</v>
          </cell>
          <cell r="Q1123">
            <v>2877.6764302789597</v>
          </cell>
          <cell r="R1123">
            <v>3959.43400643517</v>
          </cell>
          <cell r="S1123">
            <v>43000</v>
          </cell>
        </row>
        <row r="1124"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</row>
        <row r="1125"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</row>
        <row r="1126">
          <cell r="G1126">
            <v>484.17647110975662</v>
          </cell>
          <cell r="H1126">
            <v>328.14224852683503</v>
          </cell>
          <cell r="I1126">
            <v>444.55190710222047</v>
          </cell>
          <cell r="J1126">
            <v>306.70292835245652</v>
          </cell>
          <cell r="K1126">
            <v>369.33019284072628</v>
          </cell>
          <cell r="L1126">
            <v>419.88049344884712</v>
          </cell>
          <cell r="M1126">
            <v>416.80534291053499</v>
          </cell>
          <cell r="N1126">
            <v>628.1445933032245</v>
          </cell>
          <cell r="O1126">
            <v>372.12492437155021</v>
          </cell>
          <cell r="P1126">
            <v>435.12805655546163</v>
          </cell>
          <cell r="Q1126">
            <v>334.61353840453017</v>
          </cell>
          <cell r="R1126">
            <v>460.39930307385703</v>
          </cell>
          <cell r="S1126">
            <v>5000</v>
          </cell>
        </row>
        <row r="1127"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</row>
        <row r="1128"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</row>
        <row r="1129"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</row>
        <row r="1130">
          <cell r="G1130">
            <v>9.6835294221951322</v>
          </cell>
          <cell r="H1130">
            <v>6.5628449705367009</v>
          </cell>
          <cell r="I1130">
            <v>8.89103814204441</v>
          </cell>
          <cell r="J1130">
            <v>6.1340585670491308</v>
          </cell>
          <cell r="K1130">
            <v>7.386603856814526</v>
          </cell>
          <cell r="L1130">
            <v>8.3976098689769429</v>
          </cell>
          <cell r="M1130">
            <v>8.3361068582106999</v>
          </cell>
          <cell r="N1130">
            <v>12.56289186606449</v>
          </cell>
          <cell r="O1130">
            <v>7.4424984874310045</v>
          </cell>
          <cell r="P1130">
            <v>8.7025611311092312</v>
          </cell>
          <cell r="Q1130">
            <v>6.6922707680906042</v>
          </cell>
          <cell r="R1130">
            <v>9.2079860614771398</v>
          </cell>
          <cell r="S1130">
            <v>100</v>
          </cell>
        </row>
        <row r="1131">
          <cell r="G1131">
            <v>19.367058844390264</v>
          </cell>
          <cell r="H1131">
            <v>13.125689941073402</v>
          </cell>
          <cell r="I1131">
            <v>17.78207628408882</v>
          </cell>
          <cell r="J1131">
            <v>12.268117134098262</v>
          </cell>
          <cell r="K1131">
            <v>14.773207713629052</v>
          </cell>
          <cell r="L1131">
            <v>16.795219737953886</v>
          </cell>
          <cell r="M1131">
            <v>16.6722137164214</v>
          </cell>
          <cell r="N1131">
            <v>25.12578373212898</v>
          </cell>
          <cell r="O1131">
            <v>14.884996974862009</v>
          </cell>
          <cell r="P1131">
            <v>17.405122262218462</v>
          </cell>
          <cell r="Q1131">
            <v>13.384541536181208</v>
          </cell>
          <cell r="R1131">
            <v>18.41597212295428</v>
          </cell>
          <cell r="S1131">
            <v>200</v>
          </cell>
        </row>
        <row r="1132">
          <cell r="G1132">
            <v>77.468235377561058</v>
          </cell>
          <cell r="H1132">
            <v>52.502759764293607</v>
          </cell>
          <cell r="I1132">
            <v>71.12830513635528</v>
          </cell>
          <cell r="J1132">
            <v>49.072468536393046</v>
          </cell>
          <cell r="K1132">
            <v>59.092830854516208</v>
          </cell>
          <cell r="L1132">
            <v>67.180878951815544</v>
          </cell>
          <cell r="M1132">
            <v>66.688854865685599</v>
          </cell>
          <cell r="N1132">
            <v>100.50313492851592</v>
          </cell>
          <cell r="O1132">
            <v>59.539987899448036</v>
          </cell>
          <cell r="P1132">
            <v>69.62048904887385</v>
          </cell>
          <cell r="Q1132">
            <v>53.538166144724833</v>
          </cell>
          <cell r="R1132">
            <v>73.663888491817119</v>
          </cell>
          <cell r="S1132">
            <v>800</v>
          </cell>
        </row>
        <row r="1133">
          <cell r="G1133">
            <v>41.666666666666664</v>
          </cell>
          <cell r="H1133">
            <v>41.666666666666664</v>
          </cell>
          <cell r="I1133">
            <v>41.666666666666664</v>
          </cell>
          <cell r="J1133">
            <v>41.666666666666664</v>
          </cell>
          <cell r="K1133">
            <v>41.666666666666664</v>
          </cell>
          <cell r="L1133">
            <v>41.666666666666664</v>
          </cell>
          <cell r="M1133">
            <v>41.666666666666664</v>
          </cell>
          <cell r="N1133">
            <v>41.666666666666664</v>
          </cell>
          <cell r="O1133">
            <v>41.666666666666664</v>
          </cell>
          <cell r="P1133">
            <v>41.666666666666664</v>
          </cell>
          <cell r="Q1133">
            <v>41.666666666666664</v>
          </cell>
          <cell r="R1133">
            <v>41.666666666666664</v>
          </cell>
          <cell r="S1133">
            <v>500</v>
          </cell>
        </row>
        <row r="1134">
          <cell r="G1134">
            <v>4796.2796129644767</v>
          </cell>
          <cell r="H1134">
            <v>3264.0235472001864</v>
          </cell>
          <cell r="I1134">
            <v>4407.166394410473</v>
          </cell>
          <cell r="J1134">
            <v>3053.4894230877894</v>
          </cell>
          <cell r="K1134">
            <v>3668.4891603625988</v>
          </cell>
          <cell r="L1134">
            <v>4164.8931123343455</v>
          </cell>
          <cell r="M1134">
            <v>4134.6951340481201</v>
          </cell>
          <cell r="N1134">
            <v>6210.0465729043308</v>
          </cell>
          <cell r="O1134">
            <v>3695.9334239952896</v>
          </cell>
          <cell r="P1134">
            <v>4314.6241820412988</v>
          </cell>
          <cell r="Q1134">
            <v>3327.5716137991531</v>
          </cell>
          <cell r="R1134">
            <v>4562.787822851943</v>
          </cell>
          <cell r="S1134">
            <v>49600</v>
          </cell>
        </row>
        <row r="1135"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</row>
        <row r="1136">
          <cell r="G1136">
            <v>68683.333333333328</v>
          </cell>
          <cell r="H1136">
            <v>68683.333333333328</v>
          </cell>
          <cell r="I1136">
            <v>68683.333333333328</v>
          </cell>
          <cell r="J1136">
            <v>68683.333333333328</v>
          </cell>
          <cell r="K1136">
            <v>68683.333333333328</v>
          </cell>
          <cell r="L1136">
            <v>68683.333333333328</v>
          </cell>
          <cell r="M1136">
            <v>68683.333333333328</v>
          </cell>
          <cell r="N1136">
            <v>68683.333333333328</v>
          </cell>
          <cell r="O1136">
            <v>68683.333333333328</v>
          </cell>
          <cell r="P1136">
            <v>68683.333333333328</v>
          </cell>
          <cell r="Q1136">
            <v>68683.333333333328</v>
          </cell>
          <cell r="R1136">
            <v>68683.333333333328</v>
          </cell>
          <cell r="S1136">
            <v>824200</v>
          </cell>
        </row>
        <row r="1137">
          <cell r="G1137">
            <v>5819.8011827392747</v>
          </cell>
          <cell r="H1137">
            <v>3944.2698272925572</v>
          </cell>
          <cell r="I1137">
            <v>5343.5139233686896</v>
          </cell>
          <cell r="J1137">
            <v>3686.5691987965274</v>
          </cell>
          <cell r="K1137">
            <v>4439.34891794553</v>
          </cell>
          <cell r="L1137">
            <v>5046.9635312551418</v>
          </cell>
          <cell r="M1137">
            <v>5010.0002217846304</v>
          </cell>
          <cell r="N1137">
            <v>7550.2980115047585</v>
          </cell>
          <cell r="O1137">
            <v>4472.9415909460331</v>
          </cell>
          <cell r="P1137">
            <v>5230.2392397966487</v>
          </cell>
          <cell r="Q1137">
            <v>4022.0547316224529</v>
          </cell>
          <cell r="R1137">
            <v>5533.9996229477611</v>
          </cell>
          <cell r="S1137">
            <v>60100</v>
          </cell>
        </row>
        <row r="1138">
          <cell r="G1138">
            <v>6216.666666666667</v>
          </cell>
          <cell r="H1138">
            <v>6216.666666666667</v>
          </cell>
          <cell r="I1138">
            <v>6216.666666666667</v>
          </cell>
          <cell r="J1138">
            <v>6216.666666666667</v>
          </cell>
          <cell r="K1138">
            <v>6216.666666666667</v>
          </cell>
          <cell r="L1138">
            <v>6216.666666666667</v>
          </cell>
          <cell r="M1138">
            <v>6216.666666666667</v>
          </cell>
          <cell r="N1138">
            <v>6216.666666666667</v>
          </cell>
          <cell r="O1138">
            <v>6216.666666666667</v>
          </cell>
          <cell r="P1138">
            <v>6216.666666666667</v>
          </cell>
          <cell r="Q1138">
            <v>6216.666666666667</v>
          </cell>
          <cell r="R1138">
            <v>6216.666666666667</v>
          </cell>
          <cell r="S1138">
            <v>74600</v>
          </cell>
        </row>
        <row r="1139">
          <cell r="G1139">
            <v>6197.4588302048842</v>
          </cell>
          <cell r="H1139">
            <v>4200.2207811434882</v>
          </cell>
          <cell r="I1139">
            <v>5690.2644109084222</v>
          </cell>
          <cell r="J1139">
            <v>3925.7974829114437</v>
          </cell>
          <cell r="K1139">
            <v>4727.4264683612964</v>
          </cell>
          <cell r="L1139">
            <v>5374.4703161452426</v>
          </cell>
          <cell r="M1139">
            <v>5335.1083892548477</v>
          </cell>
          <cell r="N1139">
            <v>8040.2507942812736</v>
          </cell>
          <cell r="O1139">
            <v>4763.1990319558427</v>
          </cell>
          <cell r="P1139">
            <v>5569.6391239099084</v>
          </cell>
          <cell r="Q1139">
            <v>4283.0532915779868</v>
          </cell>
          <cell r="R1139">
            <v>5893.1110793453699</v>
          </cell>
          <cell r="S1139">
            <v>64000</v>
          </cell>
        </row>
        <row r="1140">
          <cell r="G1140">
            <v>125</v>
          </cell>
          <cell r="H1140">
            <v>125</v>
          </cell>
          <cell r="I1140">
            <v>125</v>
          </cell>
          <cell r="J1140">
            <v>125</v>
          </cell>
          <cell r="K1140">
            <v>125</v>
          </cell>
          <cell r="L1140">
            <v>125</v>
          </cell>
          <cell r="M1140">
            <v>125</v>
          </cell>
          <cell r="N1140">
            <v>125</v>
          </cell>
          <cell r="O1140">
            <v>125</v>
          </cell>
          <cell r="P1140">
            <v>125</v>
          </cell>
          <cell r="Q1140">
            <v>125</v>
          </cell>
          <cell r="R1140">
            <v>125</v>
          </cell>
          <cell r="S1140">
            <v>1500</v>
          </cell>
        </row>
        <row r="1141">
          <cell r="G1141">
            <v>350</v>
          </cell>
          <cell r="H1141">
            <v>350</v>
          </cell>
          <cell r="I1141">
            <v>350</v>
          </cell>
          <cell r="J1141">
            <v>350</v>
          </cell>
          <cell r="K1141">
            <v>350</v>
          </cell>
          <cell r="L1141">
            <v>350</v>
          </cell>
          <cell r="M1141">
            <v>350</v>
          </cell>
          <cell r="N1141">
            <v>350</v>
          </cell>
          <cell r="O1141">
            <v>350</v>
          </cell>
          <cell r="P1141">
            <v>350</v>
          </cell>
          <cell r="Q1141">
            <v>350</v>
          </cell>
          <cell r="R1141">
            <v>350</v>
          </cell>
          <cell r="S1141">
            <v>4200</v>
          </cell>
        </row>
        <row r="1142">
          <cell r="G1142">
            <v>87392.260012944156</v>
          </cell>
          <cell r="H1142">
            <v>83519.490608436055</v>
          </cell>
          <cell r="I1142">
            <v>86408.778334277114</v>
          </cell>
          <cell r="J1142">
            <v>82987.366681707965</v>
          </cell>
          <cell r="K1142">
            <v>84541.775386306836</v>
          </cell>
          <cell r="L1142">
            <v>85796.433847400389</v>
          </cell>
          <cell r="M1142">
            <v>85720.108611039483</v>
          </cell>
          <cell r="N1142">
            <v>90965.548805786035</v>
          </cell>
          <cell r="O1142">
            <v>84611.140622901876</v>
          </cell>
          <cell r="P1142">
            <v>86174.87836370655</v>
          </cell>
          <cell r="Q1142">
            <v>83680.108023200446</v>
          </cell>
          <cell r="R1142">
            <v>86802.110702293125</v>
          </cell>
          <cell r="S1142">
            <v>1028600</v>
          </cell>
        </row>
        <row r="1143"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</row>
        <row r="1144">
          <cell r="G1144">
            <v>30883.333333333332</v>
          </cell>
          <cell r="H1144">
            <v>30883.333333333332</v>
          </cell>
          <cell r="I1144">
            <v>30883.333333333332</v>
          </cell>
          <cell r="J1144">
            <v>30883.333333333332</v>
          </cell>
          <cell r="K1144">
            <v>30883.333333333332</v>
          </cell>
          <cell r="L1144">
            <v>30883.333333333332</v>
          </cell>
          <cell r="M1144">
            <v>30883.333333333332</v>
          </cell>
          <cell r="N1144">
            <v>30883.333333333332</v>
          </cell>
          <cell r="O1144">
            <v>30883.333333333332</v>
          </cell>
          <cell r="P1144">
            <v>30883.333333333332</v>
          </cell>
          <cell r="Q1144">
            <v>30883.333333333332</v>
          </cell>
          <cell r="R1144">
            <v>30883.333333333332</v>
          </cell>
          <cell r="S1144">
            <v>370600</v>
          </cell>
        </row>
        <row r="1145">
          <cell r="G1145">
            <v>3966.6666666666665</v>
          </cell>
          <cell r="H1145">
            <v>3966.6666666666665</v>
          </cell>
          <cell r="I1145">
            <v>3966.6666666666665</v>
          </cell>
          <cell r="J1145">
            <v>3966.6666666666665</v>
          </cell>
          <cell r="K1145">
            <v>3966.6666666666665</v>
          </cell>
          <cell r="L1145">
            <v>3966.6666666666665</v>
          </cell>
          <cell r="M1145">
            <v>3966.6666666666665</v>
          </cell>
          <cell r="N1145">
            <v>3966.6666666666665</v>
          </cell>
          <cell r="O1145">
            <v>3966.6666666666665</v>
          </cell>
          <cell r="P1145">
            <v>3966.6666666666665</v>
          </cell>
          <cell r="Q1145">
            <v>3966.6666666666665</v>
          </cell>
          <cell r="R1145">
            <v>3966.6666666666665</v>
          </cell>
          <cell r="S1145">
            <v>47600</v>
          </cell>
        </row>
        <row r="1146">
          <cell r="G1146">
            <v>2408.3333333333335</v>
          </cell>
          <cell r="H1146">
            <v>2408.3333333333335</v>
          </cell>
          <cell r="I1146">
            <v>2408.3333333333335</v>
          </cell>
          <cell r="J1146">
            <v>2408.3333333333335</v>
          </cell>
          <cell r="K1146">
            <v>2408.3333333333335</v>
          </cell>
          <cell r="L1146">
            <v>2408.3333333333335</v>
          </cell>
          <cell r="M1146">
            <v>2408.3333333333335</v>
          </cell>
          <cell r="N1146">
            <v>2408.3333333333335</v>
          </cell>
          <cell r="O1146">
            <v>2408.3333333333335</v>
          </cell>
          <cell r="P1146">
            <v>2408.3333333333335</v>
          </cell>
          <cell r="Q1146">
            <v>2408.3333333333335</v>
          </cell>
          <cell r="R1146">
            <v>2408.3333333333335</v>
          </cell>
          <cell r="S1146">
            <v>28900</v>
          </cell>
        </row>
        <row r="1147">
          <cell r="G1147">
            <v>3400</v>
          </cell>
          <cell r="H1147">
            <v>3400</v>
          </cell>
          <cell r="I1147">
            <v>3400</v>
          </cell>
          <cell r="J1147">
            <v>3400</v>
          </cell>
          <cell r="K1147">
            <v>3400</v>
          </cell>
          <cell r="L1147">
            <v>3400</v>
          </cell>
          <cell r="M1147">
            <v>3400</v>
          </cell>
          <cell r="N1147">
            <v>3400</v>
          </cell>
          <cell r="O1147">
            <v>3400</v>
          </cell>
          <cell r="P1147">
            <v>3400</v>
          </cell>
          <cell r="Q1147">
            <v>3400</v>
          </cell>
          <cell r="R1147">
            <v>3400</v>
          </cell>
          <cell r="S1147">
            <v>40800</v>
          </cell>
        </row>
        <row r="1148">
          <cell r="G1148">
            <v>203.04547741752501</v>
          </cell>
          <cell r="H1148">
            <v>203.04547741752501</v>
          </cell>
          <cell r="I1148">
            <v>203.04547741752501</v>
          </cell>
          <cell r="J1148">
            <v>203.04547741752501</v>
          </cell>
          <cell r="K1148">
            <v>203.04547741752501</v>
          </cell>
          <cell r="L1148">
            <v>203.04547741752501</v>
          </cell>
          <cell r="M1148">
            <v>203.04547741752501</v>
          </cell>
          <cell r="N1148">
            <v>203.04547741752501</v>
          </cell>
          <cell r="O1148">
            <v>203.04547741752501</v>
          </cell>
          <cell r="P1148">
            <v>203.04547741752501</v>
          </cell>
          <cell r="Q1148">
            <v>203.04547741752501</v>
          </cell>
          <cell r="R1148">
            <v>203.04547741752501</v>
          </cell>
          <cell r="S1148">
            <v>2436.5457290103</v>
          </cell>
        </row>
        <row r="1149">
          <cell r="G1149">
            <v>206.49293286219083</v>
          </cell>
          <cell r="H1149">
            <v>206.49293286219083</v>
          </cell>
          <cell r="I1149">
            <v>206.49293286219083</v>
          </cell>
          <cell r="J1149">
            <v>206.49293286219083</v>
          </cell>
          <cell r="K1149">
            <v>206.49293286219083</v>
          </cell>
          <cell r="L1149">
            <v>206.49293286219083</v>
          </cell>
          <cell r="M1149">
            <v>206.49293286219083</v>
          </cell>
          <cell r="N1149">
            <v>206.49293286219083</v>
          </cell>
          <cell r="O1149">
            <v>206.49293286219083</v>
          </cell>
          <cell r="P1149">
            <v>206.49293286219083</v>
          </cell>
          <cell r="Q1149">
            <v>206.49293286219083</v>
          </cell>
          <cell r="R1149">
            <v>206.49293286219083</v>
          </cell>
          <cell r="S1149">
            <v>2477.9151943462898</v>
          </cell>
        </row>
        <row r="1150">
          <cell r="G1150">
            <v>8191.666666666667</v>
          </cell>
          <cell r="H1150">
            <v>8191.666666666667</v>
          </cell>
          <cell r="I1150">
            <v>8191.666666666667</v>
          </cell>
          <cell r="J1150">
            <v>8191.666666666667</v>
          </cell>
          <cell r="K1150">
            <v>8191.666666666667</v>
          </cell>
          <cell r="L1150">
            <v>8191.666666666667</v>
          </cell>
          <cell r="M1150">
            <v>8191.666666666667</v>
          </cell>
          <cell r="N1150">
            <v>8191.666666666667</v>
          </cell>
          <cell r="O1150">
            <v>8191.666666666667</v>
          </cell>
          <cell r="P1150">
            <v>8191.666666666667</v>
          </cell>
          <cell r="Q1150">
            <v>8191.666666666667</v>
          </cell>
          <cell r="R1150">
            <v>8191.666666666667</v>
          </cell>
          <cell r="S1150">
            <v>98300</v>
          </cell>
        </row>
        <row r="1151">
          <cell r="G1151">
            <v>533.33333333333337</v>
          </cell>
          <cell r="H1151">
            <v>533.33333333333337</v>
          </cell>
          <cell r="I1151">
            <v>533.33333333333337</v>
          </cell>
          <cell r="J1151">
            <v>533.33333333333337</v>
          </cell>
          <cell r="K1151">
            <v>533.33333333333337</v>
          </cell>
          <cell r="L1151">
            <v>533.33333333333337</v>
          </cell>
          <cell r="M1151">
            <v>533.33333333333337</v>
          </cell>
          <cell r="N1151">
            <v>533.33333333333337</v>
          </cell>
          <cell r="O1151">
            <v>533.33333333333337</v>
          </cell>
          <cell r="P1151">
            <v>533.33333333333337</v>
          </cell>
          <cell r="Q1151">
            <v>533.33333333333337</v>
          </cell>
          <cell r="R1151">
            <v>533.33333333333337</v>
          </cell>
          <cell r="S1151">
            <v>6400</v>
          </cell>
        </row>
        <row r="1152">
          <cell r="G1152">
            <v>1575</v>
          </cell>
          <cell r="H1152">
            <v>1575</v>
          </cell>
          <cell r="I1152">
            <v>1575</v>
          </cell>
          <cell r="J1152">
            <v>1575</v>
          </cell>
          <cell r="K1152">
            <v>1575</v>
          </cell>
          <cell r="L1152">
            <v>1575</v>
          </cell>
          <cell r="M1152">
            <v>1575</v>
          </cell>
          <cell r="N1152">
            <v>1575</v>
          </cell>
          <cell r="O1152">
            <v>1575</v>
          </cell>
          <cell r="P1152">
            <v>1575</v>
          </cell>
          <cell r="Q1152">
            <v>1575</v>
          </cell>
          <cell r="R1152">
            <v>1575</v>
          </cell>
          <cell r="S1152">
            <v>18900</v>
          </cell>
        </row>
        <row r="1153">
          <cell r="G1153">
            <v>3008.3333333333335</v>
          </cell>
          <cell r="H1153">
            <v>3008.3333333333335</v>
          </cell>
          <cell r="I1153">
            <v>3008.3333333333335</v>
          </cell>
          <cell r="J1153">
            <v>3008.3333333333335</v>
          </cell>
          <cell r="K1153">
            <v>3008.3333333333335</v>
          </cell>
          <cell r="L1153">
            <v>3008.3333333333335</v>
          </cell>
          <cell r="M1153">
            <v>3008.3333333333335</v>
          </cell>
          <cell r="N1153">
            <v>3008.3333333333335</v>
          </cell>
          <cell r="O1153">
            <v>3008.3333333333335</v>
          </cell>
          <cell r="P1153">
            <v>3008.3333333333335</v>
          </cell>
          <cell r="Q1153">
            <v>3008.3333333333335</v>
          </cell>
          <cell r="R1153">
            <v>3008.3333333333335</v>
          </cell>
          <cell r="S1153">
            <v>36100</v>
          </cell>
        </row>
        <row r="1154">
          <cell r="G1154">
            <v>900.87557070670834</v>
          </cell>
          <cell r="H1154">
            <v>889.22153622796282</v>
          </cell>
          <cell r="I1154">
            <v>897.91605306048393</v>
          </cell>
          <cell r="J1154">
            <v>887.62025560902509</v>
          </cell>
          <cell r="K1154">
            <v>892.29782113006274</v>
          </cell>
          <cell r="L1154">
            <v>896.07337072710664</v>
          </cell>
          <cell r="M1154">
            <v>895.8436909183597</v>
          </cell>
          <cell r="N1154">
            <v>911.62840064432839</v>
          </cell>
          <cell r="O1154">
            <v>892.50655673357278</v>
          </cell>
          <cell r="P1154">
            <v>897.21219542350866</v>
          </cell>
          <cell r="Q1154">
            <v>889.70487016655795</v>
          </cell>
          <cell r="R1154">
            <v>899.09967865232227</v>
          </cell>
          <cell r="S1154">
            <v>10750</v>
          </cell>
        </row>
        <row r="1155">
          <cell r="G1155">
            <v>416.66666666666669</v>
          </cell>
          <cell r="H1155">
            <v>416.66666666666669</v>
          </cell>
          <cell r="I1155">
            <v>416.66666666666669</v>
          </cell>
          <cell r="J1155">
            <v>416.66666666666669</v>
          </cell>
          <cell r="K1155">
            <v>416.66666666666669</v>
          </cell>
          <cell r="L1155">
            <v>416.66666666666669</v>
          </cell>
          <cell r="M1155">
            <v>416.66666666666669</v>
          </cell>
          <cell r="N1155">
            <v>416.66666666666669</v>
          </cell>
          <cell r="O1155">
            <v>416.66666666666669</v>
          </cell>
          <cell r="P1155">
            <v>416.66666666666669</v>
          </cell>
          <cell r="Q1155">
            <v>416.66666666666669</v>
          </cell>
          <cell r="R1155">
            <v>416.66666666666669</v>
          </cell>
          <cell r="S1155">
            <v>5000</v>
          </cell>
        </row>
        <row r="1156">
          <cell r="G1156">
            <v>5070.0439095586844</v>
          </cell>
          <cell r="H1156">
            <v>5004.4560876085352</v>
          </cell>
          <cell r="I1156">
            <v>5053.3880195497004</v>
          </cell>
          <cell r="J1156">
            <v>4995.4442292414906</v>
          </cell>
          <cell r="K1156">
            <v>5021.7691328715155</v>
          </cell>
          <cell r="L1156">
            <v>5043.0175747897629</v>
          </cell>
          <cell r="M1156">
            <v>5041.7249581916985</v>
          </cell>
          <cell r="N1156">
            <v>5130.5598361843595</v>
          </cell>
          <cell r="O1156">
            <v>5022.9438774308055</v>
          </cell>
          <cell r="P1156">
            <v>5049.4267742439324</v>
          </cell>
          <cell r="Q1156">
            <v>5007.1762460536511</v>
          </cell>
          <cell r="R1156">
            <v>5060.0493542758604</v>
          </cell>
          <cell r="S1156">
            <v>60500</v>
          </cell>
        </row>
        <row r="1157">
          <cell r="G1157">
            <v>1583.3333333333333</v>
          </cell>
          <cell r="H1157">
            <v>1583.3333333333333</v>
          </cell>
          <cell r="I1157">
            <v>1583.3333333333333</v>
          </cell>
          <cell r="J1157">
            <v>1583.3333333333333</v>
          </cell>
          <cell r="K1157">
            <v>1583.3333333333333</v>
          </cell>
          <cell r="L1157">
            <v>1583.3333333333333</v>
          </cell>
          <cell r="M1157">
            <v>1583.3333333333333</v>
          </cell>
          <cell r="N1157">
            <v>1583.3333333333333</v>
          </cell>
          <cell r="O1157">
            <v>1583.3333333333333</v>
          </cell>
          <cell r="P1157">
            <v>1583.3333333333333</v>
          </cell>
          <cell r="Q1157">
            <v>1583.3333333333333</v>
          </cell>
          <cell r="R1157">
            <v>1583.3333333333333</v>
          </cell>
          <cell r="S1157">
            <v>19000</v>
          </cell>
        </row>
        <row r="1158">
          <cell r="G1158">
            <v>8.3333333333333339</v>
          </cell>
          <cell r="H1158">
            <v>8.3333333333333339</v>
          </cell>
          <cell r="I1158">
            <v>8.3333333333333339</v>
          </cell>
          <cell r="J1158">
            <v>8.3333333333333339</v>
          </cell>
          <cell r="K1158">
            <v>8.3333333333333339</v>
          </cell>
          <cell r="L1158">
            <v>8.3333333333333339</v>
          </cell>
          <cell r="M1158">
            <v>8.3333333333333339</v>
          </cell>
          <cell r="N1158">
            <v>8.3333333333333339</v>
          </cell>
          <cell r="O1158">
            <v>8.3333333333333339</v>
          </cell>
          <cell r="P1158">
            <v>8.3333333333333339</v>
          </cell>
          <cell r="Q1158">
            <v>8.3333333333333339</v>
          </cell>
          <cell r="R1158">
            <v>8.3333333333333339</v>
          </cell>
          <cell r="S1158">
            <v>100</v>
          </cell>
        </row>
        <row r="1159"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</row>
        <row r="1160">
          <cell r="G1160">
            <v>58.333333333333336</v>
          </cell>
          <cell r="H1160">
            <v>58.333333333333336</v>
          </cell>
          <cell r="I1160">
            <v>58.333333333333336</v>
          </cell>
          <cell r="J1160">
            <v>58.333333333333336</v>
          </cell>
          <cell r="K1160">
            <v>58.333333333333336</v>
          </cell>
          <cell r="L1160">
            <v>58.333333333333336</v>
          </cell>
          <cell r="M1160">
            <v>58.333333333333336</v>
          </cell>
          <cell r="N1160">
            <v>58.333333333333336</v>
          </cell>
          <cell r="O1160">
            <v>58.333333333333336</v>
          </cell>
          <cell r="P1160">
            <v>58.333333333333336</v>
          </cell>
          <cell r="Q1160">
            <v>58.333333333333336</v>
          </cell>
          <cell r="R1160">
            <v>58.333333333333336</v>
          </cell>
          <cell r="S1160">
            <v>700</v>
          </cell>
        </row>
        <row r="1161">
          <cell r="G1161">
            <v>16.666666666666668</v>
          </cell>
          <cell r="H1161">
            <v>16.666666666666668</v>
          </cell>
          <cell r="I1161">
            <v>16.666666666666668</v>
          </cell>
          <cell r="J1161">
            <v>16.666666666666668</v>
          </cell>
          <cell r="K1161">
            <v>16.666666666666668</v>
          </cell>
          <cell r="L1161">
            <v>16.666666666666668</v>
          </cell>
          <cell r="M1161">
            <v>16.666666666666668</v>
          </cell>
          <cell r="N1161">
            <v>16.666666666666668</v>
          </cell>
          <cell r="O1161">
            <v>16.666666666666668</v>
          </cell>
          <cell r="P1161">
            <v>16.666666666666668</v>
          </cell>
          <cell r="Q1161">
            <v>16.666666666666668</v>
          </cell>
          <cell r="R1161">
            <v>16.666666666666668</v>
          </cell>
          <cell r="S1161">
            <v>200</v>
          </cell>
        </row>
        <row r="1162">
          <cell r="G1162">
            <v>866.66666666666663</v>
          </cell>
          <cell r="H1162">
            <v>866.66666666666663</v>
          </cell>
          <cell r="I1162">
            <v>866.66666666666663</v>
          </cell>
          <cell r="J1162">
            <v>866.66666666666663</v>
          </cell>
          <cell r="K1162">
            <v>866.66666666666663</v>
          </cell>
          <cell r="L1162">
            <v>866.66666666666663</v>
          </cell>
          <cell r="M1162">
            <v>866.66666666666663</v>
          </cell>
          <cell r="N1162">
            <v>866.66666666666663</v>
          </cell>
          <cell r="O1162">
            <v>866.66666666666663</v>
          </cell>
          <cell r="P1162">
            <v>866.66666666666663</v>
          </cell>
          <cell r="Q1162">
            <v>866.66666666666663</v>
          </cell>
          <cell r="R1162">
            <v>866.66666666666663</v>
          </cell>
          <cell r="S1162">
            <v>10400</v>
          </cell>
        </row>
        <row r="1163"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</row>
        <row r="1164">
          <cell r="G1164">
            <v>1220.1247071965865</v>
          </cell>
          <cell r="H1164">
            <v>826.91846628762426</v>
          </cell>
          <cell r="I1164">
            <v>1120.2708058975957</v>
          </cell>
          <cell r="J1164">
            <v>772.89137944819049</v>
          </cell>
          <cell r="K1164">
            <v>930.71208595863027</v>
          </cell>
          <cell r="L1164">
            <v>1058.0988434910946</v>
          </cell>
          <cell r="M1164">
            <v>1050.3494641345483</v>
          </cell>
          <cell r="N1164">
            <v>1582.9243751241258</v>
          </cell>
          <cell r="O1164">
            <v>937.75480941630656</v>
          </cell>
          <cell r="P1164">
            <v>1096.5227025197632</v>
          </cell>
          <cell r="Q1164">
            <v>843.22611677941609</v>
          </cell>
          <cell r="R1164">
            <v>1160.2062437461195</v>
          </cell>
          <cell r="S1164">
            <v>12600</v>
          </cell>
        </row>
        <row r="1165">
          <cell r="G1165">
            <v>491.66666666666669</v>
          </cell>
          <cell r="H1165">
            <v>491.66666666666669</v>
          </cell>
          <cell r="I1165">
            <v>491.66666666666669</v>
          </cell>
          <cell r="J1165">
            <v>491.66666666666669</v>
          </cell>
          <cell r="K1165">
            <v>491.66666666666669</v>
          </cell>
          <cell r="L1165">
            <v>491.66666666666669</v>
          </cell>
          <cell r="M1165">
            <v>491.66666666666669</v>
          </cell>
          <cell r="N1165">
            <v>491.66666666666669</v>
          </cell>
          <cell r="O1165">
            <v>491.66666666666669</v>
          </cell>
          <cell r="P1165">
            <v>491.66666666666669</v>
          </cell>
          <cell r="Q1165">
            <v>491.66666666666669</v>
          </cell>
          <cell r="R1165">
            <v>491.66666666666669</v>
          </cell>
          <cell r="S1165">
            <v>5900</v>
          </cell>
        </row>
        <row r="1166"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</row>
        <row r="1167"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</row>
        <row r="1168"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</row>
        <row r="1169">
          <cell r="G1169">
            <v>1225</v>
          </cell>
          <cell r="H1169">
            <v>1225</v>
          </cell>
          <cell r="I1169">
            <v>1225</v>
          </cell>
          <cell r="J1169">
            <v>1225</v>
          </cell>
          <cell r="K1169">
            <v>1225</v>
          </cell>
          <cell r="L1169">
            <v>1225</v>
          </cell>
          <cell r="M1169">
            <v>1225</v>
          </cell>
          <cell r="N1169">
            <v>1225</v>
          </cell>
          <cell r="O1169">
            <v>1225</v>
          </cell>
          <cell r="P1169">
            <v>1225</v>
          </cell>
          <cell r="Q1169">
            <v>1225</v>
          </cell>
          <cell r="R1169">
            <v>1225</v>
          </cell>
          <cell r="S1169">
            <v>14700</v>
          </cell>
        </row>
        <row r="1170"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</row>
        <row r="1171">
          <cell r="G1171">
            <v>66233.915931075026</v>
          </cell>
          <cell r="H1171">
            <v>65763.467833737173</v>
          </cell>
          <cell r="I1171">
            <v>66114.446622120828</v>
          </cell>
          <cell r="J1171">
            <v>65698.82760791175</v>
          </cell>
          <cell r="K1171">
            <v>65887.650783573248</v>
          </cell>
          <cell r="L1171">
            <v>66040.06153262101</v>
          </cell>
          <cell r="M1171">
            <v>66030.789856857649</v>
          </cell>
          <cell r="N1171">
            <v>66667.984355565859</v>
          </cell>
          <cell r="O1171">
            <v>65896.076987193723</v>
          </cell>
          <cell r="P1171">
            <v>66086.033415800252</v>
          </cell>
          <cell r="Q1171">
            <v>65782.978976612663</v>
          </cell>
          <cell r="R1171">
            <v>66162.227020287362</v>
          </cell>
          <cell r="S1171">
            <v>792364.46092335659</v>
          </cell>
        </row>
        <row r="1172"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</row>
        <row r="1173">
          <cell r="G1173">
            <v>158422.45555698365</v>
          </cell>
          <cell r="H1173">
            <v>152546.98198937342</v>
          </cell>
          <cell r="I1173">
            <v>156930.39135080844</v>
          </cell>
          <cell r="J1173">
            <v>151739.68371270751</v>
          </cell>
          <cell r="K1173">
            <v>154097.91533024269</v>
          </cell>
          <cell r="L1173">
            <v>156001.38849235573</v>
          </cell>
          <cell r="M1173">
            <v>155885.59360194526</v>
          </cell>
          <cell r="N1173">
            <v>163843.57973425623</v>
          </cell>
          <cell r="O1173">
            <v>154203.1510340909</v>
          </cell>
          <cell r="P1173">
            <v>156575.5359615481</v>
          </cell>
          <cell r="Q1173">
            <v>152790.65861361224</v>
          </cell>
          <cell r="R1173">
            <v>157527.12554543241</v>
          </cell>
          <cell r="S1173">
            <v>1870564.4609233565</v>
          </cell>
        </row>
        <row r="1174">
          <cell r="G1174">
            <v>0.11561831194779942</v>
          </cell>
          <cell r="H1174">
            <v>0.16426878113598783</v>
          </cell>
          <cell r="I1174">
            <v>0.12473781850977859</v>
          </cell>
          <cell r="J1174">
            <v>0.17482148958940733</v>
          </cell>
          <cell r="K1174">
            <v>0.1474332758135676</v>
          </cell>
          <cell r="L1174">
            <v>0.13128536906351343</v>
          </cell>
          <cell r="M1174">
            <v>0.13215581220228942</v>
          </cell>
          <cell r="N1174">
            <v>9.2168679749631846E-2</v>
          </cell>
          <cell r="O1174">
            <v>0.14642595101756048</v>
          </cell>
          <cell r="P1174">
            <v>0.12715117693710229</v>
          </cell>
          <cell r="Q1174">
            <v>0.16134921580391534</v>
          </cell>
          <cell r="R1174">
            <v>0.12090221439107253</v>
          </cell>
          <cell r="S1174">
            <v>0.13219536826313474</v>
          </cell>
        </row>
        <row r="1175"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 t="str">
            <v>Tampa</v>
          </cell>
        </row>
        <row r="1176">
          <cell r="G1176" t="str">
            <v>January</v>
          </cell>
          <cell r="H1176" t="str">
            <v>February</v>
          </cell>
          <cell r="I1176" t="str">
            <v>March</v>
          </cell>
          <cell r="J1176" t="str">
            <v>April</v>
          </cell>
          <cell r="K1176" t="str">
            <v>May</v>
          </cell>
          <cell r="L1176" t="str">
            <v>June</v>
          </cell>
          <cell r="M1176" t="str">
            <v>July</v>
          </cell>
          <cell r="N1176" t="str">
            <v>August</v>
          </cell>
          <cell r="O1176" t="str">
            <v>September</v>
          </cell>
          <cell r="P1176" t="str">
            <v>October</v>
          </cell>
          <cell r="Q1176" t="str">
            <v>November</v>
          </cell>
          <cell r="R1176" t="str">
            <v>December</v>
          </cell>
          <cell r="S1176" t="str">
            <v>Total</v>
          </cell>
        </row>
        <row r="1177"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</row>
        <row r="1178"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</row>
        <row r="1179"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</row>
        <row r="1180"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</row>
        <row r="1181"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</row>
        <row r="1182"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</row>
        <row r="1183"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</row>
        <row r="1184"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</row>
        <row r="1185"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</row>
        <row r="1186"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</row>
        <row r="1187"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</row>
        <row r="1188"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</row>
        <row r="1189"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</row>
        <row r="1190"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</row>
        <row r="1191"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</row>
        <row r="1192"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</row>
        <row r="1193"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</row>
        <row r="1194"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</row>
        <row r="1195"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</row>
        <row r="1196"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</row>
        <row r="1197"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</row>
        <row r="1198"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</row>
        <row r="1199"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</row>
        <row r="1200"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</row>
        <row r="1201"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</row>
        <row r="1202"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</row>
        <row r="1203"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</row>
        <row r="1204"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</row>
        <row r="1205"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</row>
        <row r="1208"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 t="str">
            <v>Tallahassee</v>
          </cell>
        </row>
        <row r="1209"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</row>
        <row r="1210"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</row>
        <row r="1212">
          <cell r="G1212" t="str">
            <v>January</v>
          </cell>
          <cell r="H1212" t="str">
            <v>February</v>
          </cell>
          <cell r="I1212" t="str">
            <v>March</v>
          </cell>
          <cell r="J1212" t="str">
            <v>April</v>
          </cell>
          <cell r="K1212" t="str">
            <v>May</v>
          </cell>
          <cell r="L1212" t="str">
            <v>June</v>
          </cell>
          <cell r="M1212" t="str">
            <v>July</v>
          </cell>
          <cell r="N1212" t="str">
            <v>August</v>
          </cell>
          <cell r="O1212" t="str">
            <v>September</v>
          </cell>
          <cell r="P1212" t="str">
            <v>October</v>
          </cell>
          <cell r="Q1212" t="str">
            <v>November</v>
          </cell>
          <cell r="R1212" t="str">
            <v>December</v>
          </cell>
          <cell r="S1212" t="str">
            <v>Total</v>
          </cell>
        </row>
        <row r="1214">
          <cell r="G1214">
            <v>634901.39933428692</v>
          </cell>
          <cell r="H1214">
            <v>634901.39933428692</v>
          </cell>
          <cell r="I1214">
            <v>634901.39933428692</v>
          </cell>
          <cell r="J1214">
            <v>634901.39933428692</v>
          </cell>
          <cell r="K1214">
            <v>634901.39933428692</v>
          </cell>
          <cell r="L1214">
            <v>634901.39933428692</v>
          </cell>
          <cell r="M1214">
            <v>443234.73266762024</v>
          </cell>
          <cell r="N1214">
            <v>443234.73266762024</v>
          </cell>
          <cell r="O1214">
            <v>443234.73266762024</v>
          </cell>
          <cell r="P1214">
            <v>240918.51032602755</v>
          </cell>
          <cell r="Q1214">
            <v>184984.44783269567</v>
          </cell>
          <cell r="R1214">
            <v>184984.44783269567</v>
          </cell>
          <cell r="S1214">
            <v>5750000</v>
          </cell>
        </row>
        <row r="1215">
          <cell r="G1215">
            <v>491358.47426740464</v>
          </cell>
          <cell r="H1215">
            <v>491358.47426740464</v>
          </cell>
          <cell r="I1215">
            <v>491358.47426740464</v>
          </cell>
          <cell r="J1215">
            <v>491358.47426740464</v>
          </cell>
          <cell r="K1215">
            <v>491358.47426740464</v>
          </cell>
          <cell r="L1215">
            <v>491358.47426740464</v>
          </cell>
          <cell r="M1215">
            <v>343025.14093407127</v>
          </cell>
          <cell r="N1215">
            <v>343025.14093407127</v>
          </cell>
          <cell r="O1215">
            <v>343025.14093407127</v>
          </cell>
          <cell r="P1215">
            <v>186449.97755666482</v>
          </cell>
          <cell r="Q1215">
            <v>143161.87701834709</v>
          </cell>
          <cell r="R1215">
            <v>143161.87701834709</v>
          </cell>
          <cell r="S1215">
            <v>4450000</v>
          </cell>
        </row>
        <row r="1216">
          <cell r="G1216">
            <v>143542.92506688228</v>
          </cell>
          <cell r="H1216">
            <v>143542.92506688228</v>
          </cell>
          <cell r="I1216">
            <v>143542.92506688228</v>
          </cell>
          <cell r="J1216">
            <v>143542.92506688228</v>
          </cell>
          <cell r="K1216">
            <v>143542.92506688228</v>
          </cell>
          <cell r="L1216">
            <v>143542.92506688228</v>
          </cell>
          <cell r="M1216">
            <v>100209.59173354896</v>
          </cell>
          <cell r="N1216">
            <v>100209.59173354896</v>
          </cell>
          <cell r="O1216">
            <v>100209.59173354896</v>
          </cell>
          <cell r="P1216">
            <v>54468.532769362733</v>
          </cell>
          <cell r="Q1216">
            <v>41822.570814348583</v>
          </cell>
          <cell r="R1216">
            <v>41822.570814348583</v>
          </cell>
          <cell r="S1216">
            <v>1300000</v>
          </cell>
        </row>
        <row r="1217">
          <cell r="G1217">
            <v>0.22608695652173916</v>
          </cell>
          <cell r="H1217">
            <v>0.22608695652173916</v>
          </cell>
          <cell r="I1217">
            <v>0.22608695652173916</v>
          </cell>
          <cell r="J1217">
            <v>0.22608695652173916</v>
          </cell>
          <cell r="K1217">
            <v>0.22608695652173916</v>
          </cell>
          <cell r="L1217">
            <v>0.22608695652173916</v>
          </cell>
          <cell r="M1217">
            <v>0.22608695652173921</v>
          </cell>
          <cell r="N1217">
            <v>0.22608695652173921</v>
          </cell>
          <cell r="O1217">
            <v>0.22608695652173921</v>
          </cell>
          <cell r="P1217">
            <v>0.22608695652173905</v>
          </cell>
          <cell r="Q1217">
            <v>0.2260869565217391</v>
          </cell>
          <cell r="R1217">
            <v>0.2260869565217391</v>
          </cell>
          <cell r="S1217">
            <v>0.22608695652173913</v>
          </cell>
        </row>
        <row r="1218"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</row>
        <row r="1219"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</row>
        <row r="1220">
          <cell r="G1220">
            <v>5874.2181642754895</v>
          </cell>
          <cell r="H1220">
            <v>5874.2181642754895</v>
          </cell>
          <cell r="I1220">
            <v>5874.2181642754895</v>
          </cell>
          <cell r="J1220">
            <v>5874.2181642754895</v>
          </cell>
          <cell r="K1220">
            <v>5874.2181642754895</v>
          </cell>
          <cell r="L1220">
            <v>5874.2181642754895</v>
          </cell>
          <cell r="M1220">
            <v>4100.8848309421555</v>
          </cell>
          <cell r="N1220">
            <v>4100.8848309421555</v>
          </cell>
          <cell r="O1220">
            <v>4100.8848309421555</v>
          </cell>
          <cell r="P1220">
            <v>2229.0199564077679</v>
          </cell>
          <cell r="Q1220">
            <v>1711.5082825564191</v>
          </cell>
          <cell r="R1220">
            <v>1711.5082825564191</v>
          </cell>
          <cell r="S1220">
            <v>53200</v>
          </cell>
        </row>
        <row r="1221">
          <cell r="G1221">
            <v>9164.6636773470982</v>
          </cell>
          <cell r="H1221">
            <v>9164.6636773470982</v>
          </cell>
          <cell r="I1221">
            <v>9164.6636773470982</v>
          </cell>
          <cell r="J1221">
            <v>9164.6636773470982</v>
          </cell>
          <cell r="K1221">
            <v>9164.6636773470982</v>
          </cell>
          <cell r="L1221">
            <v>9164.6636773470982</v>
          </cell>
          <cell r="M1221">
            <v>6397.9970106804312</v>
          </cell>
          <cell r="N1221">
            <v>6397.9970106804312</v>
          </cell>
          <cell r="O1221">
            <v>6397.9970106804312</v>
          </cell>
          <cell r="P1221">
            <v>3477.6063229670067</v>
          </cell>
          <cell r="Q1221">
            <v>2670.2102904545636</v>
          </cell>
          <cell r="R1221">
            <v>2670.2102904545636</v>
          </cell>
          <cell r="S1221">
            <v>83000</v>
          </cell>
        </row>
        <row r="1222">
          <cell r="G1222">
            <v>158581.80690850486</v>
          </cell>
          <cell r="H1222">
            <v>158581.80690850486</v>
          </cell>
          <cell r="I1222">
            <v>158581.80690850486</v>
          </cell>
          <cell r="J1222">
            <v>158581.80690850486</v>
          </cell>
          <cell r="K1222">
            <v>158581.80690850486</v>
          </cell>
          <cell r="L1222">
            <v>158581.80690850486</v>
          </cell>
          <cell r="M1222">
            <v>110708.47357517155</v>
          </cell>
          <cell r="N1222">
            <v>110708.47357517155</v>
          </cell>
          <cell r="O1222">
            <v>110708.47357517155</v>
          </cell>
          <cell r="P1222">
            <v>60175.159048737507</v>
          </cell>
          <cell r="Q1222">
            <v>46204.289387359568</v>
          </cell>
          <cell r="R1222">
            <v>46204.289387359568</v>
          </cell>
          <cell r="S1222">
            <v>1436200</v>
          </cell>
        </row>
        <row r="1223">
          <cell r="G1223">
            <v>0.24977391304347829</v>
          </cell>
          <cell r="H1223">
            <v>0.24977391304347829</v>
          </cell>
          <cell r="I1223">
            <v>0.24977391304347829</v>
          </cell>
          <cell r="J1223">
            <v>0.24977391304347829</v>
          </cell>
          <cell r="K1223">
            <v>0.24977391304347829</v>
          </cell>
          <cell r="L1223">
            <v>0.24977391304347829</v>
          </cell>
          <cell r="M1223">
            <v>0.24977391304347835</v>
          </cell>
          <cell r="N1223">
            <v>0.24977391304347835</v>
          </cell>
          <cell r="O1223">
            <v>0.24977391304347835</v>
          </cell>
          <cell r="P1223">
            <v>0.24977391304347818</v>
          </cell>
          <cell r="Q1223">
            <v>0.24977391304347824</v>
          </cell>
          <cell r="R1223">
            <v>0.24977391304347824</v>
          </cell>
          <cell r="S1223">
            <v>0.24977391304347826</v>
          </cell>
        </row>
        <row r="1224"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</row>
        <row r="1225"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</row>
        <row r="1226">
          <cell r="G1226">
            <v>23777.088173334163</v>
          </cell>
          <cell r="H1226">
            <v>23777.088173334163</v>
          </cell>
          <cell r="I1226">
            <v>23777.088173334163</v>
          </cell>
          <cell r="J1226">
            <v>23777.088173334163</v>
          </cell>
          <cell r="K1226">
            <v>23777.088173334163</v>
          </cell>
          <cell r="L1226">
            <v>23777.088173334163</v>
          </cell>
          <cell r="M1226">
            <v>23610.421506667495</v>
          </cell>
          <cell r="N1226">
            <v>23610.421506667495</v>
          </cell>
          <cell r="O1226">
            <v>23610.421506667495</v>
          </cell>
          <cell r="P1226">
            <v>23434.49435680524</v>
          </cell>
          <cell r="Q1226">
            <v>23385.856041593648</v>
          </cell>
          <cell r="R1226">
            <v>23385.856041593648</v>
          </cell>
          <cell r="S1226">
            <v>283700</v>
          </cell>
        </row>
        <row r="1227">
          <cell r="G1227">
            <v>44284.348957482514</v>
          </cell>
          <cell r="H1227">
            <v>44284.348957482514</v>
          </cell>
          <cell r="I1227">
            <v>44284.348957482514</v>
          </cell>
          <cell r="J1227">
            <v>44284.348957482514</v>
          </cell>
          <cell r="K1227">
            <v>44284.348957482514</v>
          </cell>
          <cell r="L1227">
            <v>44284.348957482514</v>
          </cell>
          <cell r="M1227">
            <v>44084.348957482514</v>
          </cell>
          <cell r="N1227">
            <v>44084.348957482514</v>
          </cell>
          <cell r="O1227">
            <v>44084.348957482514</v>
          </cell>
          <cell r="P1227">
            <v>43873.236377647809</v>
          </cell>
          <cell r="Q1227">
            <v>43814.870399393891</v>
          </cell>
          <cell r="R1227">
            <v>43814.870399393891</v>
          </cell>
          <cell r="S1227">
            <v>529462.11779377819</v>
          </cell>
        </row>
        <row r="1228">
          <cell r="G1228">
            <v>9836.4166666666661</v>
          </cell>
          <cell r="H1228">
            <v>9836.4166666666661</v>
          </cell>
          <cell r="I1228">
            <v>9836.4166666666661</v>
          </cell>
          <cell r="J1228">
            <v>9836.4166666666661</v>
          </cell>
          <cell r="K1228">
            <v>9836.4166666666661</v>
          </cell>
          <cell r="L1228">
            <v>9836.4166666666661</v>
          </cell>
          <cell r="M1228">
            <v>9836.4166666666661</v>
          </cell>
          <cell r="N1228">
            <v>9836.4166666666661</v>
          </cell>
          <cell r="O1228">
            <v>9836.4166666666661</v>
          </cell>
          <cell r="P1228">
            <v>9836.4166666666661</v>
          </cell>
          <cell r="Q1228">
            <v>9836.4166666666661</v>
          </cell>
          <cell r="R1228">
            <v>9836.4166666666661</v>
          </cell>
          <cell r="S1228">
            <v>118037</v>
          </cell>
        </row>
        <row r="1229"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</row>
        <row r="1230">
          <cell r="G1230">
            <v>77897.853797483345</v>
          </cell>
          <cell r="H1230">
            <v>77897.853797483345</v>
          </cell>
          <cell r="I1230">
            <v>77897.853797483345</v>
          </cell>
          <cell r="J1230">
            <v>77897.853797483345</v>
          </cell>
          <cell r="K1230">
            <v>77897.853797483345</v>
          </cell>
          <cell r="L1230">
            <v>77897.853797483345</v>
          </cell>
          <cell r="M1230">
            <v>77531.187130816674</v>
          </cell>
          <cell r="N1230">
            <v>77531.187130816674</v>
          </cell>
          <cell r="O1230">
            <v>77531.187130816674</v>
          </cell>
          <cell r="P1230">
            <v>77144.147401119713</v>
          </cell>
          <cell r="Q1230">
            <v>77037.143107654207</v>
          </cell>
          <cell r="R1230">
            <v>77037.143107654207</v>
          </cell>
          <cell r="S1230">
            <v>931199.11779377819</v>
          </cell>
        </row>
        <row r="1231">
          <cell r="G1231">
            <v>0.12269283683917152</v>
          </cell>
          <cell r="H1231">
            <v>0.12269283683917152</v>
          </cell>
          <cell r="I1231">
            <v>0.12269283683917152</v>
          </cell>
          <cell r="J1231">
            <v>0.12269283683917152</v>
          </cell>
          <cell r="K1231">
            <v>0.12269283683917152</v>
          </cell>
          <cell r="L1231">
            <v>0.12269283683917152</v>
          </cell>
          <cell r="M1231">
            <v>0.17492128079447458</v>
          </cell>
          <cell r="N1231">
            <v>0.17492128079447458</v>
          </cell>
          <cell r="O1231">
            <v>0.17492128079447458</v>
          </cell>
          <cell r="P1231">
            <v>0.32020846923186985</v>
          </cell>
          <cell r="Q1231">
            <v>0.41645199912875069</v>
          </cell>
          <cell r="R1231">
            <v>0.41645199912875069</v>
          </cell>
          <cell r="S1231">
            <v>0.16194767265978752</v>
          </cell>
        </row>
        <row r="1232">
          <cell r="G1232">
            <v>80683.953111021518</v>
          </cell>
          <cell r="H1232">
            <v>80683.953111021518</v>
          </cell>
          <cell r="I1232">
            <v>80683.953111021518</v>
          </cell>
          <cell r="J1232">
            <v>80683.953111021518</v>
          </cell>
          <cell r="K1232">
            <v>80683.953111021518</v>
          </cell>
          <cell r="L1232">
            <v>80683.953111021518</v>
          </cell>
          <cell r="M1232">
            <v>33177.286444354875</v>
          </cell>
          <cell r="N1232">
            <v>33177.286444354875</v>
          </cell>
          <cell r="O1232">
            <v>33177.286444354875</v>
          </cell>
          <cell r="P1232">
            <v>-16968.988352382206</v>
          </cell>
          <cell r="Q1232">
            <v>-30832.853720294639</v>
          </cell>
          <cell r="R1232">
            <v>-30832.853720294639</v>
          </cell>
          <cell r="S1232">
            <v>505000.88220622181</v>
          </cell>
        </row>
        <row r="1233">
          <cell r="G1233">
            <v>0.12708107620430675</v>
          </cell>
          <cell r="H1233">
            <v>0.12708107620430675</v>
          </cell>
          <cell r="I1233">
            <v>0.12708107620430675</v>
          </cell>
          <cell r="J1233">
            <v>0.12708107620430675</v>
          </cell>
          <cell r="K1233">
            <v>0.12708107620430675</v>
          </cell>
          <cell r="L1233">
            <v>0.12708107620430675</v>
          </cell>
          <cell r="M1233">
            <v>7.4852632249003764E-2</v>
          </cell>
          <cell r="N1233">
            <v>7.4852632249003764E-2</v>
          </cell>
          <cell r="O1233">
            <v>7.4852632249003764E-2</v>
          </cell>
          <cell r="P1233">
            <v>-7.0434556188391673E-2</v>
          </cell>
          <cell r="Q1233">
            <v>-0.16667808608527243</v>
          </cell>
          <cell r="R1233">
            <v>-0.16667808608527243</v>
          </cell>
          <cell r="S1233">
            <v>8.7826240383690746E-2</v>
          </cell>
        </row>
        <row r="1234"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</row>
        <row r="1235"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</row>
        <row r="1236"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</row>
        <row r="1237"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</row>
        <row r="1238"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</row>
        <row r="1239"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</row>
        <row r="1240"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</row>
        <row r="1241">
          <cell r="G1241">
            <v>80683.953111021518</v>
          </cell>
          <cell r="H1241">
            <v>80683.953111021518</v>
          </cell>
          <cell r="I1241">
            <v>80683.953111021518</v>
          </cell>
          <cell r="J1241">
            <v>80683.953111021518</v>
          </cell>
          <cell r="K1241">
            <v>80683.953111021518</v>
          </cell>
          <cell r="L1241">
            <v>80683.953111021518</v>
          </cell>
          <cell r="M1241">
            <v>33177.286444354875</v>
          </cell>
          <cell r="N1241">
            <v>33177.286444354875</v>
          </cell>
          <cell r="O1241">
            <v>33177.286444354875</v>
          </cell>
          <cell r="P1241">
            <v>-16968.988352382206</v>
          </cell>
          <cell r="Q1241">
            <v>-30832.853720294639</v>
          </cell>
          <cell r="R1241">
            <v>-30832.853720294639</v>
          </cell>
          <cell r="S1241">
            <v>505000.88220622181</v>
          </cell>
        </row>
        <row r="1242"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</row>
        <row r="1243"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</row>
        <row r="1244"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</row>
        <row r="1245">
          <cell r="G1245">
            <v>80683.953111021518</v>
          </cell>
          <cell r="H1245">
            <v>80683.953111021518</v>
          </cell>
          <cell r="I1245">
            <v>80683.953111021518</v>
          </cell>
          <cell r="J1245">
            <v>80683.953111021518</v>
          </cell>
          <cell r="K1245">
            <v>80683.953111021518</v>
          </cell>
          <cell r="L1245">
            <v>80683.953111021518</v>
          </cell>
          <cell r="M1245">
            <v>33177.286444354875</v>
          </cell>
          <cell r="N1245">
            <v>33177.286444354875</v>
          </cell>
          <cell r="O1245">
            <v>33177.286444354875</v>
          </cell>
          <cell r="P1245">
            <v>-16968.988352382206</v>
          </cell>
          <cell r="Q1245">
            <v>-30832.853720294639</v>
          </cell>
          <cell r="R1245">
            <v>-30832.853720294639</v>
          </cell>
          <cell r="S1245">
            <v>505000.88220622181</v>
          </cell>
        </row>
        <row r="1246"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</row>
        <row r="1247">
          <cell r="G1247">
            <v>14372.946553490629</v>
          </cell>
          <cell r="H1247">
            <v>14372.946553490629</v>
          </cell>
          <cell r="I1247">
            <v>14372.946553490629</v>
          </cell>
          <cell r="J1247">
            <v>14372.946553490629</v>
          </cell>
          <cell r="K1247">
            <v>14372.946553490629</v>
          </cell>
          <cell r="L1247">
            <v>14372.946553490629</v>
          </cell>
          <cell r="M1247">
            <v>14372.946553490629</v>
          </cell>
          <cell r="N1247">
            <v>14372.946553490629</v>
          </cell>
          <cell r="O1247">
            <v>14372.946553490629</v>
          </cell>
          <cell r="P1247">
            <v>14372.946553490629</v>
          </cell>
          <cell r="Q1247">
            <v>14372.946553490629</v>
          </cell>
          <cell r="R1247">
            <v>14372.946553490629</v>
          </cell>
          <cell r="S1247">
            <v>172475.35864188755</v>
          </cell>
        </row>
        <row r="1248">
          <cell r="G1248">
            <v>6927.583333333333</v>
          </cell>
          <cell r="H1248">
            <v>6927.583333333333</v>
          </cell>
          <cell r="I1248">
            <v>6927.583333333333</v>
          </cell>
          <cell r="J1248">
            <v>6927.583333333333</v>
          </cell>
          <cell r="K1248">
            <v>6927.583333333333</v>
          </cell>
          <cell r="L1248">
            <v>6927.583333333333</v>
          </cell>
          <cell r="M1248">
            <v>6927.583333333333</v>
          </cell>
          <cell r="N1248">
            <v>6927.583333333333</v>
          </cell>
          <cell r="O1248">
            <v>6927.583333333333</v>
          </cell>
          <cell r="P1248">
            <v>6927.583333333333</v>
          </cell>
          <cell r="Q1248">
            <v>6927.583333333333</v>
          </cell>
          <cell r="R1248">
            <v>6927.583333333333</v>
          </cell>
          <cell r="S1248">
            <v>83131</v>
          </cell>
        </row>
        <row r="1249"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</row>
        <row r="1250">
          <cell r="G1250">
            <v>59383.423224197555</v>
          </cell>
          <cell r="H1250">
            <v>59383.423224197555</v>
          </cell>
          <cell r="I1250">
            <v>59383.423224197555</v>
          </cell>
          <cell r="J1250">
            <v>59383.423224197555</v>
          </cell>
          <cell r="K1250">
            <v>59383.423224197555</v>
          </cell>
          <cell r="L1250">
            <v>59383.423224197555</v>
          </cell>
          <cell r="M1250">
            <v>11876.756557530913</v>
          </cell>
          <cell r="N1250">
            <v>11876.756557530913</v>
          </cell>
          <cell r="O1250">
            <v>11876.756557530913</v>
          </cell>
          <cell r="P1250">
            <v>-38269.518239206169</v>
          </cell>
          <cell r="Q1250">
            <v>-52133.383607118602</v>
          </cell>
          <cell r="R1250">
            <v>-52133.383607118602</v>
          </cell>
          <cell r="S1250">
            <v>249394.52356433426</v>
          </cell>
        </row>
        <row r="1251"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</row>
        <row r="1252">
          <cell r="G1252">
            <v>80694.150206321647</v>
          </cell>
          <cell r="H1252">
            <v>80694.150206321647</v>
          </cell>
          <cell r="I1252">
            <v>80694.150206321647</v>
          </cell>
          <cell r="J1252">
            <v>80694.150206321647</v>
          </cell>
          <cell r="K1252">
            <v>80694.150206321647</v>
          </cell>
          <cell r="L1252">
            <v>80694.150206321647</v>
          </cell>
          <cell r="M1252">
            <v>33187.483539655004</v>
          </cell>
          <cell r="N1252">
            <v>33187.483539655004</v>
          </cell>
          <cell r="O1252">
            <v>33187.483539655004</v>
          </cell>
          <cell r="P1252">
            <v>-16958.791257082074</v>
          </cell>
          <cell r="Q1252">
            <v>-30822.656624994506</v>
          </cell>
          <cell r="R1252">
            <v>-30822.656624994506</v>
          </cell>
          <cell r="S1252">
            <v>505123.24734982342</v>
          </cell>
        </row>
        <row r="1253">
          <cell r="G1253">
            <v>0.12709713711598664</v>
          </cell>
          <cell r="H1253">
            <v>0.12709713711598664</v>
          </cell>
          <cell r="I1253">
            <v>0.12709713711598664</v>
          </cell>
          <cell r="J1253">
            <v>0.12709713711598664</v>
          </cell>
          <cell r="K1253">
            <v>0.12709713711598664</v>
          </cell>
          <cell r="L1253">
            <v>0.12709713711598664</v>
          </cell>
          <cell r="M1253">
            <v>7.4875638332572075E-2</v>
          </cell>
          <cell r="N1253">
            <v>7.4875638332572075E-2</v>
          </cell>
          <cell r="O1253">
            <v>7.4875638332572075E-2</v>
          </cell>
          <cell r="P1253">
            <v>-7.0392230277915413E-2</v>
          </cell>
          <cell r="Q1253">
            <v>-0.16662296201717047</v>
          </cell>
          <cell r="R1253">
            <v>-0.16662296201717047</v>
          </cell>
          <cell r="S1253">
            <v>8.7847521278230159E-2</v>
          </cell>
        </row>
        <row r="1254"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 t="str">
            <v>Tallahassee</v>
          </cell>
        </row>
        <row r="1255">
          <cell r="G1255" t="str">
            <v>January</v>
          </cell>
          <cell r="H1255" t="str">
            <v>February</v>
          </cell>
          <cell r="I1255" t="str">
            <v>March</v>
          </cell>
          <cell r="J1255" t="str">
            <v>April</v>
          </cell>
          <cell r="K1255" t="str">
            <v>May</v>
          </cell>
          <cell r="L1255" t="str">
            <v>June</v>
          </cell>
          <cell r="M1255" t="str">
            <v>July</v>
          </cell>
          <cell r="N1255" t="str">
            <v>August</v>
          </cell>
          <cell r="O1255" t="str">
            <v>September</v>
          </cell>
          <cell r="P1255" t="str">
            <v>October</v>
          </cell>
          <cell r="Q1255" t="str">
            <v>November</v>
          </cell>
          <cell r="R1255" t="str">
            <v>December</v>
          </cell>
          <cell r="S1255" t="str">
            <v>Total</v>
          </cell>
        </row>
        <row r="1256"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</row>
        <row r="1257"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</row>
        <row r="1258"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</row>
        <row r="1259"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</row>
        <row r="1260"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</row>
        <row r="1261"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</row>
        <row r="1262"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</row>
        <row r="1263"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</row>
        <row r="1264"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</row>
        <row r="1265"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</row>
        <row r="1266"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</row>
        <row r="1267"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</row>
        <row r="1268"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</row>
        <row r="1269"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</row>
        <row r="1270">
          <cell r="G1270">
            <v>21183.333333333332</v>
          </cell>
          <cell r="H1270">
            <v>21183.333333333332</v>
          </cell>
          <cell r="I1270">
            <v>21183.333333333332</v>
          </cell>
          <cell r="J1270">
            <v>21183.333333333332</v>
          </cell>
          <cell r="K1270">
            <v>21183.333333333332</v>
          </cell>
          <cell r="L1270">
            <v>21183.333333333332</v>
          </cell>
          <cell r="M1270">
            <v>21183.333333333332</v>
          </cell>
          <cell r="N1270">
            <v>21183.333333333332</v>
          </cell>
          <cell r="O1270">
            <v>21183.333333333332</v>
          </cell>
          <cell r="P1270">
            <v>21183.333333333332</v>
          </cell>
          <cell r="Q1270">
            <v>21183.333333333332</v>
          </cell>
          <cell r="R1270">
            <v>21183.333333333332</v>
          </cell>
          <cell r="S1270">
            <v>254200</v>
          </cell>
        </row>
        <row r="1271"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</row>
        <row r="1272">
          <cell r="G1272">
            <v>1625</v>
          </cell>
          <cell r="H1272">
            <v>1625</v>
          </cell>
          <cell r="I1272">
            <v>1625</v>
          </cell>
          <cell r="J1272">
            <v>1625</v>
          </cell>
          <cell r="K1272">
            <v>1625</v>
          </cell>
          <cell r="L1272">
            <v>1625</v>
          </cell>
          <cell r="M1272">
            <v>1625</v>
          </cell>
          <cell r="N1272">
            <v>1625</v>
          </cell>
          <cell r="O1272">
            <v>1625</v>
          </cell>
          <cell r="P1272">
            <v>1625</v>
          </cell>
          <cell r="Q1272">
            <v>1625</v>
          </cell>
          <cell r="R1272">
            <v>1625</v>
          </cell>
          <cell r="S1272">
            <v>19500</v>
          </cell>
        </row>
        <row r="1273">
          <cell r="G1273">
            <v>552.08817333416255</v>
          </cell>
          <cell r="H1273">
            <v>552.08817333416255</v>
          </cell>
          <cell r="I1273">
            <v>552.08817333416255</v>
          </cell>
          <cell r="J1273">
            <v>552.08817333416255</v>
          </cell>
          <cell r="K1273">
            <v>552.08817333416255</v>
          </cell>
          <cell r="L1273">
            <v>552.08817333416255</v>
          </cell>
          <cell r="M1273">
            <v>385.42150666749581</v>
          </cell>
          <cell r="N1273">
            <v>385.42150666749581</v>
          </cell>
          <cell r="O1273">
            <v>385.42150666749581</v>
          </cell>
          <cell r="P1273">
            <v>209.49435680524135</v>
          </cell>
          <cell r="Q1273">
            <v>160.8560415936484</v>
          </cell>
          <cell r="R1273">
            <v>160.8560415936484</v>
          </cell>
          <cell r="S1273">
            <v>5000</v>
          </cell>
        </row>
        <row r="1274">
          <cell r="G1274">
            <v>416.66666666666669</v>
          </cell>
          <cell r="H1274">
            <v>416.66666666666669</v>
          </cell>
          <cell r="I1274">
            <v>416.66666666666669</v>
          </cell>
          <cell r="J1274">
            <v>416.66666666666669</v>
          </cell>
          <cell r="K1274">
            <v>416.66666666666669</v>
          </cell>
          <cell r="L1274">
            <v>416.66666666666669</v>
          </cell>
          <cell r="M1274">
            <v>416.66666666666669</v>
          </cell>
          <cell r="N1274">
            <v>416.66666666666669</v>
          </cell>
          <cell r="O1274">
            <v>416.66666666666669</v>
          </cell>
          <cell r="P1274">
            <v>416.66666666666669</v>
          </cell>
          <cell r="Q1274">
            <v>416.66666666666669</v>
          </cell>
          <cell r="R1274">
            <v>416.66666666666669</v>
          </cell>
          <cell r="S1274">
            <v>5000</v>
          </cell>
        </row>
        <row r="1275">
          <cell r="G1275">
            <v>0</v>
          </cell>
          <cell r="H1275">
            <v>0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</row>
        <row r="1276">
          <cell r="G1276">
            <v>23777.088173334163</v>
          </cell>
          <cell r="H1276">
            <v>23777.088173334163</v>
          </cell>
          <cell r="I1276">
            <v>23777.088173334163</v>
          </cell>
          <cell r="J1276">
            <v>23777.088173334163</v>
          </cell>
          <cell r="K1276">
            <v>23777.088173334163</v>
          </cell>
          <cell r="L1276">
            <v>23777.088173334163</v>
          </cell>
          <cell r="M1276">
            <v>23610.421506667495</v>
          </cell>
          <cell r="N1276">
            <v>23610.421506667495</v>
          </cell>
          <cell r="O1276">
            <v>23610.421506667495</v>
          </cell>
          <cell r="P1276">
            <v>23434.49435680524</v>
          </cell>
          <cell r="Q1276">
            <v>23385.856041593648</v>
          </cell>
          <cell r="R1276">
            <v>23385.856041593648</v>
          </cell>
          <cell r="S1276">
            <v>283700</v>
          </cell>
        </row>
        <row r="1277">
          <cell r="G1277">
            <v>0</v>
          </cell>
          <cell r="H1277">
            <v>0</v>
          </cell>
          <cell r="I1277">
            <v>0</v>
          </cell>
          <cell r="J1277">
            <v>0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</row>
        <row r="1278">
          <cell r="G1278">
            <v>16683.333333333332</v>
          </cell>
          <cell r="H1278">
            <v>16683.333333333332</v>
          </cell>
          <cell r="I1278">
            <v>16683.333333333332</v>
          </cell>
          <cell r="J1278">
            <v>16683.333333333332</v>
          </cell>
          <cell r="K1278">
            <v>16683.333333333332</v>
          </cell>
          <cell r="L1278">
            <v>16683.333333333332</v>
          </cell>
          <cell r="M1278">
            <v>16683.333333333332</v>
          </cell>
          <cell r="N1278">
            <v>16683.333333333332</v>
          </cell>
          <cell r="O1278">
            <v>16683.333333333332</v>
          </cell>
          <cell r="P1278">
            <v>16683.333333333332</v>
          </cell>
          <cell r="Q1278">
            <v>16683.333333333332</v>
          </cell>
          <cell r="R1278">
            <v>16683.333333333332</v>
          </cell>
          <cell r="S1278">
            <v>200200</v>
          </cell>
        </row>
        <row r="1279">
          <cell r="G1279">
            <v>3150</v>
          </cell>
          <cell r="H1279">
            <v>3150</v>
          </cell>
          <cell r="I1279">
            <v>3150</v>
          </cell>
          <cell r="J1279">
            <v>3150</v>
          </cell>
          <cell r="K1279">
            <v>3150</v>
          </cell>
          <cell r="L1279">
            <v>3150</v>
          </cell>
          <cell r="M1279">
            <v>3150</v>
          </cell>
          <cell r="N1279">
            <v>3150</v>
          </cell>
          <cell r="O1279">
            <v>3150</v>
          </cell>
          <cell r="P1279">
            <v>3150</v>
          </cell>
          <cell r="Q1279">
            <v>3150</v>
          </cell>
          <cell r="R1279">
            <v>3150</v>
          </cell>
          <cell r="S1279">
            <v>37800</v>
          </cell>
        </row>
        <row r="1280">
          <cell r="G1280">
            <v>1391.6666666666667</v>
          </cell>
          <cell r="H1280">
            <v>1391.6666666666667</v>
          </cell>
          <cell r="I1280">
            <v>1391.6666666666667</v>
          </cell>
          <cell r="J1280">
            <v>1391.6666666666667</v>
          </cell>
          <cell r="K1280">
            <v>1391.6666666666667</v>
          </cell>
          <cell r="L1280">
            <v>1391.6666666666667</v>
          </cell>
          <cell r="M1280">
            <v>1391.6666666666667</v>
          </cell>
          <cell r="N1280">
            <v>1391.6666666666667</v>
          </cell>
          <cell r="O1280">
            <v>1391.6666666666667</v>
          </cell>
          <cell r="P1280">
            <v>1391.6666666666667</v>
          </cell>
          <cell r="Q1280">
            <v>1391.6666666666667</v>
          </cell>
          <cell r="R1280">
            <v>1391.6666666666667</v>
          </cell>
          <cell r="S1280">
            <v>16700</v>
          </cell>
        </row>
        <row r="1281">
          <cell r="G1281">
            <v>416.66666666666669</v>
          </cell>
          <cell r="H1281">
            <v>416.66666666666669</v>
          </cell>
          <cell r="I1281">
            <v>416.66666666666669</v>
          </cell>
          <cell r="J1281">
            <v>416.66666666666669</v>
          </cell>
          <cell r="K1281">
            <v>416.66666666666669</v>
          </cell>
          <cell r="L1281">
            <v>416.66666666666669</v>
          </cell>
          <cell r="M1281">
            <v>416.66666666666669</v>
          </cell>
          <cell r="N1281">
            <v>416.66666666666669</v>
          </cell>
          <cell r="O1281">
            <v>416.66666666666669</v>
          </cell>
          <cell r="P1281">
            <v>416.66666666666669</v>
          </cell>
          <cell r="Q1281">
            <v>416.66666666666669</v>
          </cell>
          <cell r="R1281">
            <v>416.66666666666669</v>
          </cell>
          <cell r="S1281">
            <v>5000</v>
          </cell>
        </row>
        <row r="1282">
          <cell r="G1282">
            <v>10.197095300131577</v>
          </cell>
          <cell r="H1282">
            <v>10.197095300131577</v>
          </cell>
          <cell r="I1282">
            <v>10.197095300131577</v>
          </cell>
          <cell r="J1282">
            <v>10.197095300131577</v>
          </cell>
          <cell r="K1282">
            <v>10.197095300131577</v>
          </cell>
          <cell r="L1282">
            <v>10.197095300131577</v>
          </cell>
          <cell r="M1282">
            <v>10.197095300131577</v>
          </cell>
          <cell r="N1282">
            <v>10.197095300131577</v>
          </cell>
          <cell r="O1282">
            <v>10.197095300131577</v>
          </cell>
          <cell r="P1282">
            <v>10.197095300131577</v>
          </cell>
          <cell r="Q1282">
            <v>10.197095300131577</v>
          </cell>
          <cell r="R1282">
            <v>10.197095300131577</v>
          </cell>
          <cell r="S1282">
            <v>122.36514360157892</v>
          </cell>
        </row>
        <row r="1283">
          <cell r="G1283">
            <v>159.56272084805656</v>
          </cell>
          <cell r="H1283">
            <v>159.56272084805656</v>
          </cell>
          <cell r="I1283">
            <v>159.56272084805656</v>
          </cell>
          <cell r="J1283">
            <v>159.56272084805656</v>
          </cell>
          <cell r="K1283">
            <v>159.56272084805656</v>
          </cell>
          <cell r="L1283">
            <v>159.56272084805656</v>
          </cell>
          <cell r="M1283">
            <v>159.56272084805656</v>
          </cell>
          <cell r="N1283">
            <v>159.56272084805656</v>
          </cell>
          <cell r="O1283">
            <v>159.56272084805656</v>
          </cell>
          <cell r="P1283">
            <v>159.56272084805656</v>
          </cell>
          <cell r="Q1283">
            <v>159.56272084805656</v>
          </cell>
          <cell r="R1283">
            <v>159.56272084805656</v>
          </cell>
          <cell r="S1283">
            <v>1914.7526501766786</v>
          </cell>
        </row>
        <row r="1284">
          <cell r="G1284">
            <v>5225</v>
          </cell>
          <cell r="H1284">
            <v>5225</v>
          </cell>
          <cell r="I1284">
            <v>5225</v>
          </cell>
          <cell r="J1284">
            <v>5225</v>
          </cell>
          <cell r="K1284">
            <v>5225</v>
          </cell>
          <cell r="L1284">
            <v>5225</v>
          </cell>
          <cell r="M1284">
            <v>5225</v>
          </cell>
          <cell r="N1284">
            <v>5225</v>
          </cell>
          <cell r="O1284">
            <v>5225</v>
          </cell>
          <cell r="P1284">
            <v>5225</v>
          </cell>
          <cell r="Q1284">
            <v>5225</v>
          </cell>
          <cell r="R1284">
            <v>5225</v>
          </cell>
          <cell r="S1284">
            <v>62700</v>
          </cell>
        </row>
        <row r="1285">
          <cell r="G1285">
            <v>833.33333333333337</v>
          </cell>
          <cell r="H1285">
            <v>833.33333333333337</v>
          </cell>
          <cell r="I1285">
            <v>833.33333333333337</v>
          </cell>
          <cell r="J1285">
            <v>833.33333333333337</v>
          </cell>
          <cell r="K1285">
            <v>833.33333333333337</v>
          </cell>
          <cell r="L1285">
            <v>833.33333333333337</v>
          </cell>
          <cell r="M1285">
            <v>833.33333333333337</v>
          </cell>
          <cell r="N1285">
            <v>833.33333333333337</v>
          </cell>
          <cell r="O1285">
            <v>833.33333333333337</v>
          </cell>
          <cell r="P1285">
            <v>833.33333333333337</v>
          </cell>
          <cell r="Q1285">
            <v>833.33333333333337</v>
          </cell>
          <cell r="R1285">
            <v>833.33333333333337</v>
          </cell>
          <cell r="S1285">
            <v>10000</v>
          </cell>
        </row>
        <row r="1286">
          <cell r="G1286">
            <v>1433.3333333333333</v>
          </cell>
          <cell r="H1286">
            <v>1433.3333333333333</v>
          </cell>
          <cell r="I1286">
            <v>1433.3333333333333</v>
          </cell>
          <cell r="J1286">
            <v>1433.3333333333333</v>
          </cell>
          <cell r="K1286">
            <v>1433.3333333333333</v>
          </cell>
          <cell r="L1286">
            <v>1433.3333333333333</v>
          </cell>
          <cell r="M1286">
            <v>1433.3333333333333</v>
          </cell>
          <cell r="N1286">
            <v>1433.3333333333333</v>
          </cell>
          <cell r="O1286">
            <v>1433.3333333333333</v>
          </cell>
          <cell r="P1286">
            <v>1433.3333333333333</v>
          </cell>
          <cell r="Q1286">
            <v>1433.3333333333333</v>
          </cell>
          <cell r="R1286">
            <v>1433.3333333333333</v>
          </cell>
          <cell r="S1286">
            <v>17200</v>
          </cell>
        </row>
        <row r="1287">
          <cell r="G1287">
            <v>1100</v>
          </cell>
          <cell r="H1287">
            <v>1100</v>
          </cell>
          <cell r="I1287">
            <v>1100</v>
          </cell>
          <cell r="J1287">
            <v>1100</v>
          </cell>
          <cell r="K1287">
            <v>1100</v>
          </cell>
          <cell r="L1287">
            <v>1100</v>
          </cell>
          <cell r="M1287">
            <v>1100</v>
          </cell>
          <cell r="N1287">
            <v>1100</v>
          </cell>
          <cell r="O1287">
            <v>1100</v>
          </cell>
          <cell r="P1287">
            <v>1100</v>
          </cell>
          <cell r="Q1287">
            <v>1100</v>
          </cell>
          <cell r="R1287">
            <v>1100</v>
          </cell>
          <cell r="S1287">
            <v>13200</v>
          </cell>
        </row>
        <row r="1288">
          <cell r="G1288">
            <v>385.41666666666663</v>
          </cell>
          <cell r="H1288">
            <v>385.41666666666663</v>
          </cell>
          <cell r="I1288">
            <v>385.41666666666663</v>
          </cell>
          <cell r="J1288">
            <v>385.41666666666663</v>
          </cell>
          <cell r="K1288">
            <v>385.41666666666663</v>
          </cell>
          <cell r="L1288">
            <v>385.41666666666663</v>
          </cell>
          <cell r="M1288">
            <v>385.41666666666663</v>
          </cell>
          <cell r="N1288">
            <v>385.41666666666663</v>
          </cell>
          <cell r="O1288">
            <v>385.41666666666663</v>
          </cell>
          <cell r="P1288">
            <v>385.41666666666663</v>
          </cell>
          <cell r="Q1288">
            <v>385.41666666666663</v>
          </cell>
          <cell r="R1288">
            <v>385.41666666666663</v>
          </cell>
          <cell r="S1288">
            <v>4625</v>
          </cell>
        </row>
        <row r="1289">
          <cell r="G1289">
            <v>666.66666666666663</v>
          </cell>
          <cell r="H1289">
            <v>666.66666666666663</v>
          </cell>
          <cell r="I1289">
            <v>666.66666666666663</v>
          </cell>
          <cell r="J1289">
            <v>666.66666666666663</v>
          </cell>
          <cell r="K1289">
            <v>666.66666666666663</v>
          </cell>
          <cell r="L1289">
            <v>666.66666666666663</v>
          </cell>
          <cell r="M1289">
            <v>666.66666666666663</v>
          </cell>
          <cell r="N1289">
            <v>666.66666666666663</v>
          </cell>
          <cell r="O1289">
            <v>666.66666666666663</v>
          </cell>
          <cell r="P1289">
            <v>666.66666666666663</v>
          </cell>
          <cell r="Q1289">
            <v>666.66666666666663</v>
          </cell>
          <cell r="R1289">
            <v>666.66666666666663</v>
          </cell>
          <cell r="S1289">
            <v>8000</v>
          </cell>
        </row>
        <row r="1290">
          <cell r="G1290">
            <v>1241.6666666666665</v>
          </cell>
          <cell r="H1290">
            <v>1241.6666666666665</v>
          </cell>
          <cell r="I1290">
            <v>1241.6666666666665</v>
          </cell>
          <cell r="J1290">
            <v>1241.6666666666665</v>
          </cell>
          <cell r="K1290">
            <v>1241.6666666666665</v>
          </cell>
          <cell r="L1290">
            <v>1241.6666666666665</v>
          </cell>
          <cell r="M1290">
            <v>1241.6666666666665</v>
          </cell>
          <cell r="N1290">
            <v>1241.6666666666665</v>
          </cell>
          <cell r="O1290">
            <v>1241.6666666666665</v>
          </cell>
          <cell r="P1290">
            <v>1241.6666666666665</v>
          </cell>
          <cell r="Q1290">
            <v>1241.6666666666665</v>
          </cell>
          <cell r="R1290">
            <v>1241.6666666666665</v>
          </cell>
          <cell r="S1290">
            <v>14900</v>
          </cell>
        </row>
        <row r="1291">
          <cell r="G1291">
            <v>416.66666666666669</v>
          </cell>
          <cell r="H1291">
            <v>416.66666666666669</v>
          </cell>
          <cell r="I1291">
            <v>416.66666666666669</v>
          </cell>
          <cell r="J1291">
            <v>416.66666666666669</v>
          </cell>
          <cell r="K1291">
            <v>416.66666666666669</v>
          </cell>
          <cell r="L1291">
            <v>416.66666666666669</v>
          </cell>
          <cell r="M1291">
            <v>416.66666666666669</v>
          </cell>
          <cell r="N1291">
            <v>416.66666666666669</v>
          </cell>
          <cell r="O1291">
            <v>416.66666666666669</v>
          </cell>
          <cell r="P1291">
            <v>416.66666666666669</v>
          </cell>
          <cell r="Q1291">
            <v>416.66666666666669</v>
          </cell>
          <cell r="R1291">
            <v>416.66666666666669</v>
          </cell>
          <cell r="S1291">
            <v>5000</v>
          </cell>
        </row>
        <row r="1292">
          <cell r="G1292">
            <v>91.666666666666671</v>
          </cell>
          <cell r="H1292">
            <v>91.666666666666671</v>
          </cell>
          <cell r="I1292">
            <v>91.666666666666671</v>
          </cell>
          <cell r="J1292">
            <v>91.666666666666671</v>
          </cell>
          <cell r="K1292">
            <v>91.666666666666671</v>
          </cell>
          <cell r="L1292">
            <v>91.666666666666671</v>
          </cell>
          <cell r="M1292">
            <v>91.666666666666671</v>
          </cell>
          <cell r="N1292">
            <v>91.666666666666671</v>
          </cell>
          <cell r="O1292">
            <v>91.666666666666671</v>
          </cell>
          <cell r="P1292">
            <v>91.666666666666671</v>
          </cell>
          <cell r="Q1292">
            <v>91.666666666666671</v>
          </cell>
          <cell r="R1292">
            <v>91.666666666666671</v>
          </cell>
          <cell r="S1292">
            <v>1100</v>
          </cell>
        </row>
        <row r="1293"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</row>
        <row r="1294">
          <cell r="G1294">
            <v>166.66666666666666</v>
          </cell>
          <cell r="H1294">
            <v>166.66666666666666</v>
          </cell>
          <cell r="I1294">
            <v>166.66666666666666</v>
          </cell>
          <cell r="J1294">
            <v>166.66666666666666</v>
          </cell>
          <cell r="K1294">
            <v>166.66666666666666</v>
          </cell>
          <cell r="L1294">
            <v>166.66666666666666</v>
          </cell>
          <cell r="M1294">
            <v>166.66666666666666</v>
          </cell>
          <cell r="N1294">
            <v>166.66666666666666</v>
          </cell>
          <cell r="O1294">
            <v>166.66666666666666</v>
          </cell>
          <cell r="P1294">
            <v>166.66666666666666</v>
          </cell>
          <cell r="Q1294">
            <v>166.66666666666666</v>
          </cell>
          <cell r="R1294">
            <v>166.66666666666666</v>
          </cell>
          <cell r="S1294">
            <v>2000</v>
          </cell>
        </row>
        <row r="1295"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</row>
        <row r="1296">
          <cell r="G1296">
            <v>1666.6666666666667</v>
          </cell>
          <cell r="H1296">
            <v>1666.6666666666667</v>
          </cell>
          <cell r="I1296">
            <v>1666.6666666666667</v>
          </cell>
          <cell r="J1296">
            <v>1666.6666666666667</v>
          </cell>
          <cell r="K1296">
            <v>1666.6666666666667</v>
          </cell>
          <cell r="L1296">
            <v>1666.6666666666667</v>
          </cell>
          <cell r="M1296">
            <v>1666.6666666666667</v>
          </cell>
          <cell r="N1296">
            <v>1666.6666666666667</v>
          </cell>
          <cell r="O1296">
            <v>1666.6666666666667</v>
          </cell>
          <cell r="P1296">
            <v>1666.6666666666667</v>
          </cell>
          <cell r="Q1296">
            <v>1666.6666666666667</v>
          </cell>
          <cell r="R1296">
            <v>1666.6666666666667</v>
          </cell>
          <cell r="S1296">
            <v>20000</v>
          </cell>
        </row>
        <row r="1297"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</row>
        <row r="1298">
          <cell r="G1298">
            <v>662.50580800099499</v>
          </cell>
          <cell r="H1298">
            <v>662.50580800099499</v>
          </cell>
          <cell r="I1298">
            <v>662.50580800099499</v>
          </cell>
          <cell r="J1298">
            <v>662.50580800099499</v>
          </cell>
          <cell r="K1298">
            <v>662.50580800099499</v>
          </cell>
          <cell r="L1298">
            <v>662.50580800099499</v>
          </cell>
          <cell r="M1298">
            <v>462.50580800099499</v>
          </cell>
          <cell r="N1298">
            <v>462.50580800099499</v>
          </cell>
          <cell r="O1298">
            <v>462.50580800099499</v>
          </cell>
          <cell r="P1298">
            <v>251.39322816628962</v>
          </cell>
          <cell r="Q1298">
            <v>193.0272499123781</v>
          </cell>
          <cell r="R1298">
            <v>193.0272499123781</v>
          </cell>
          <cell r="S1298">
            <v>6000</v>
          </cell>
        </row>
        <row r="1299">
          <cell r="G1299">
            <v>1666.6666666666667</v>
          </cell>
          <cell r="H1299">
            <v>1666.6666666666667</v>
          </cell>
          <cell r="I1299">
            <v>1666.6666666666667</v>
          </cell>
          <cell r="J1299">
            <v>1666.6666666666667</v>
          </cell>
          <cell r="K1299">
            <v>1666.6666666666667</v>
          </cell>
          <cell r="L1299">
            <v>1666.6666666666667</v>
          </cell>
          <cell r="M1299">
            <v>1666.6666666666667</v>
          </cell>
          <cell r="N1299">
            <v>1666.6666666666667</v>
          </cell>
          <cell r="O1299">
            <v>1666.6666666666667</v>
          </cell>
          <cell r="P1299">
            <v>1666.6666666666667</v>
          </cell>
          <cell r="Q1299">
            <v>1666.6666666666667</v>
          </cell>
          <cell r="R1299">
            <v>1666.6666666666667</v>
          </cell>
          <cell r="S1299">
            <v>20000</v>
          </cell>
        </row>
        <row r="1300"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</row>
        <row r="1301">
          <cell r="G1301">
            <v>666.66666666666663</v>
          </cell>
          <cell r="H1301">
            <v>666.66666666666663</v>
          </cell>
          <cell r="I1301">
            <v>666.66666666666663</v>
          </cell>
          <cell r="J1301">
            <v>666.66666666666663</v>
          </cell>
          <cell r="K1301">
            <v>666.66666666666663</v>
          </cell>
          <cell r="L1301">
            <v>666.66666666666663</v>
          </cell>
          <cell r="M1301">
            <v>666.66666666666663</v>
          </cell>
          <cell r="N1301">
            <v>666.66666666666663</v>
          </cell>
          <cell r="O1301">
            <v>666.66666666666663</v>
          </cell>
          <cell r="P1301">
            <v>666.66666666666663</v>
          </cell>
          <cell r="Q1301">
            <v>666.66666666666663</v>
          </cell>
          <cell r="R1301">
            <v>666.66666666666663</v>
          </cell>
          <cell r="S1301">
            <v>8000</v>
          </cell>
        </row>
        <row r="1302"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</row>
        <row r="1303">
          <cell r="G1303">
            <v>4166.666666666667</v>
          </cell>
          <cell r="H1303">
            <v>4166.666666666667</v>
          </cell>
          <cell r="I1303">
            <v>4166.666666666667</v>
          </cell>
          <cell r="J1303">
            <v>4166.666666666667</v>
          </cell>
          <cell r="K1303">
            <v>4166.666666666667</v>
          </cell>
          <cell r="L1303">
            <v>4166.666666666667</v>
          </cell>
          <cell r="M1303">
            <v>4166.666666666667</v>
          </cell>
          <cell r="N1303">
            <v>4166.666666666667</v>
          </cell>
          <cell r="O1303">
            <v>4166.666666666667</v>
          </cell>
          <cell r="P1303">
            <v>4166.666666666667</v>
          </cell>
          <cell r="Q1303">
            <v>4166.666666666667</v>
          </cell>
          <cell r="R1303">
            <v>4166.666666666667</v>
          </cell>
          <cell r="S1303">
            <v>50000</v>
          </cell>
        </row>
        <row r="1304">
          <cell r="G1304">
            <v>2083.3333333333335</v>
          </cell>
          <cell r="H1304">
            <v>2083.3333333333335</v>
          </cell>
          <cell r="I1304">
            <v>2083.3333333333335</v>
          </cell>
          <cell r="J1304">
            <v>2083.3333333333335</v>
          </cell>
          <cell r="K1304">
            <v>2083.3333333333335</v>
          </cell>
          <cell r="L1304">
            <v>2083.3333333333335</v>
          </cell>
          <cell r="M1304">
            <v>2083.3333333333335</v>
          </cell>
          <cell r="N1304">
            <v>2083.3333333333335</v>
          </cell>
          <cell r="O1304">
            <v>2083.3333333333335</v>
          </cell>
          <cell r="P1304">
            <v>2083.3333333333335</v>
          </cell>
          <cell r="Q1304">
            <v>2083.3333333333335</v>
          </cell>
          <cell r="R1304">
            <v>2083.3333333333335</v>
          </cell>
          <cell r="S1304">
            <v>25000</v>
          </cell>
        </row>
        <row r="1305">
          <cell r="G1305">
            <v>44284.348957482514</v>
          </cell>
          <cell r="H1305">
            <v>44284.348957482514</v>
          </cell>
          <cell r="I1305">
            <v>44284.348957482514</v>
          </cell>
          <cell r="J1305">
            <v>44284.348957482514</v>
          </cell>
          <cell r="K1305">
            <v>44284.348957482514</v>
          </cell>
          <cell r="L1305">
            <v>44284.348957482514</v>
          </cell>
          <cell r="M1305">
            <v>44084.348957482514</v>
          </cell>
          <cell r="N1305">
            <v>44084.348957482514</v>
          </cell>
          <cell r="O1305">
            <v>44084.348957482514</v>
          </cell>
          <cell r="P1305">
            <v>43873.236377647809</v>
          </cell>
          <cell r="Q1305">
            <v>43814.870399393891</v>
          </cell>
          <cell r="R1305">
            <v>43814.870399393891</v>
          </cell>
          <cell r="S1305">
            <v>529462.11779377819</v>
          </cell>
        </row>
        <row r="1306"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</row>
        <row r="1307">
          <cell r="G1307">
            <v>68061.437130816674</v>
          </cell>
          <cell r="H1307">
            <v>68061.437130816674</v>
          </cell>
          <cell r="I1307">
            <v>68061.437130816674</v>
          </cell>
          <cell r="J1307">
            <v>68061.437130816674</v>
          </cell>
          <cell r="K1307">
            <v>68061.437130816674</v>
          </cell>
          <cell r="L1307">
            <v>68061.437130816674</v>
          </cell>
          <cell r="M1307">
            <v>67694.770464150002</v>
          </cell>
          <cell r="N1307">
            <v>67694.770464150002</v>
          </cell>
          <cell r="O1307">
            <v>67694.770464150002</v>
          </cell>
          <cell r="P1307">
            <v>67307.730734453042</v>
          </cell>
          <cell r="Q1307">
            <v>67200.726440987535</v>
          </cell>
          <cell r="R1307">
            <v>67200.726440987535</v>
          </cell>
          <cell r="S1307">
            <v>813162.11779377819</v>
          </cell>
        </row>
        <row r="1308">
          <cell r="G1308">
            <v>0.10720001121777512</v>
          </cell>
          <cell r="H1308">
            <v>0.10720001121777512</v>
          </cell>
          <cell r="I1308">
            <v>0.10720001121777512</v>
          </cell>
          <cell r="J1308">
            <v>0.10720001121777512</v>
          </cell>
          <cell r="K1308">
            <v>0.10720001121777512</v>
          </cell>
          <cell r="L1308">
            <v>0.10720001121777512</v>
          </cell>
          <cell r="M1308">
            <v>0.15272893903581786</v>
          </cell>
          <cell r="N1308">
            <v>0.15272893903581786</v>
          </cell>
          <cell r="O1308">
            <v>0.15272893903581786</v>
          </cell>
          <cell r="P1308">
            <v>0.27937965681162308</v>
          </cell>
          <cell r="Q1308">
            <v>0.36327770917134322</v>
          </cell>
          <cell r="R1308">
            <v>0.36327770917134322</v>
          </cell>
          <cell r="S1308">
            <v>0.14141949874674403</v>
          </cell>
        </row>
        <row r="1309"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0</v>
          </cell>
          <cell r="R1309">
            <v>0</v>
          </cell>
          <cell r="S1309" t="str">
            <v>Tallahassee</v>
          </cell>
        </row>
        <row r="1310">
          <cell r="G1310" t="str">
            <v>January</v>
          </cell>
          <cell r="H1310" t="str">
            <v>February</v>
          </cell>
          <cell r="I1310" t="str">
            <v>March</v>
          </cell>
          <cell r="J1310" t="str">
            <v>April</v>
          </cell>
          <cell r="K1310" t="str">
            <v>May</v>
          </cell>
          <cell r="L1310" t="str">
            <v>June</v>
          </cell>
          <cell r="M1310" t="str">
            <v>July</v>
          </cell>
          <cell r="N1310" t="str">
            <v>August</v>
          </cell>
          <cell r="O1310" t="str">
            <v>September</v>
          </cell>
          <cell r="P1310" t="str">
            <v>October</v>
          </cell>
          <cell r="Q1310" t="str">
            <v>November</v>
          </cell>
          <cell r="R1310" t="str">
            <v>December</v>
          </cell>
          <cell r="S1310" t="str">
            <v>Total</v>
          </cell>
        </row>
        <row r="1311">
          <cell r="G1311">
            <v>0</v>
          </cell>
          <cell r="H1311">
            <v>0</v>
          </cell>
          <cell r="I1311">
            <v>0</v>
          </cell>
          <cell r="J1311">
            <v>0</v>
          </cell>
          <cell r="K1311">
            <v>0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</row>
        <row r="1312"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</row>
        <row r="1313">
          <cell r="G1313">
            <v>0</v>
          </cell>
          <cell r="H1313">
            <v>0</v>
          </cell>
          <cell r="I1313">
            <v>0</v>
          </cell>
          <cell r="J1313">
            <v>0</v>
          </cell>
          <cell r="K1313">
            <v>0</v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</row>
        <row r="1314"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</row>
        <row r="1315">
          <cell r="G1315">
            <v>1987.5174240029851</v>
          </cell>
          <cell r="H1315">
            <v>1987.5174240029851</v>
          </cell>
          <cell r="I1315">
            <v>1987.5174240029851</v>
          </cell>
          <cell r="J1315">
            <v>1987.5174240029851</v>
          </cell>
          <cell r="K1315">
            <v>1987.5174240029851</v>
          </cell>
          <cell r="L1315">
            <v>1987.5174240029851</v>
          </cell>
          <cell r="M1315">
            <v>1387.5174240029851</v>
          </cell>
          <cell r="N1315">
            <v>1387.5174240029851</v>
          </cell>
          <cell r="O1315">
            <v>1387.5174240029851</v>
          </cell>
          <cell r="P1315">
            <v>754.17968449886894</v>
          </cell>
          <cell r="Q1315">
            <v>579.08174973713426</v>
          </cell>
          <cell r="R1315">
            <v>579.08174973713426</v>
          </cell>
          <cell r="S1315">
            <v>18000</v>
          </cell>
        </row>
        <row r="1316"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</row>
        <row r="1317">
          <cell r="G1317">
            <v>1987.5174240029851</v>
          </cell>
          <cell r="H1317">
            <v>1987.5174240029851</v>
          </cell>
          <cell r="I1317">
            <v>1987.5174240029851</v>
          </cell>
          <cell r="J1317">
            <v>1987.5174240029851</v>
          </cell>
          <cell r="K1317">
            <v>1987.5174240029851</v>
          </cell>
          <cell r="L1317">
            <v>1987.5174240029851</v>
          </cell>
          <cell r="M1317">
            <v>1387.5174240029851</v>
          </cell>
          <cell r="N1317">
            <v>1387.5174240029851</v>
          </cell>
          <cell r="O1317">
            <v>1387.5174240029851</v>
          </cell>
          <cell r="P1317">
            <v>754.17968449886894</v>
          </cell>
          <cell r="Q1317">
            <v>579.08174973713426</v>
          </cell>
          <cell r="R1317">
            <v>579.08174973713426</v>
          </cell>
          <cell r="S1317">
            <v>18000</v>
          </cell>
        </row>
        <row r="1318"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</row>
        <row r="1319">
          <cell r="G1319">
            <v>1987.5174240029851</v>
          </cell>
          <cell r="H1319">
            <v>1987.5174240029851</v>
          </cell>
          <cell r="I1319">
            <v>1987.5174240029851</v>
          </cell>
          <cell r="J1319">
            <v>1987.5174240029851</v>
          </cell>
          <cell r="K1319">
            <v>1987.5174240029851</v>
          </cell>
          <cell r="L1319">
            <v>1987.5174240029851</v>
          </cell>
          <cell r="M1319">
            <v>1387.5174240029851</v>
          </cell>
          <cell r="N1319">
            <v>1387.5174240029851</v>
          </cell>
          <cell r="O1319">
            <v>1387.5174240029851</v>
          </cell>
          <cell r="P1319">
            <v>754.17968449886894</v>
          </cell>
          <cell r="Q1319">
            <v>579.08174973713426</v>
          </cell>
          <cell r="R1319">
            <v>579.08174973713426</v>
          </cell>
          <cell r="S1319">
            <v>18000</v>
          </cell>
        </row>
        <row r="1320"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</row>
        <row r="1321"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>
            <v>0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</row>
        <row r="1322"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</row>
        <row r="1323">
          <cell r="G1323">
            <v>0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</row>
        <row r="1324"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</row>
        <row r="1325"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</row>
        <row r="1326"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>
            <v>0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</row>
        <row r="1327"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</row>
        <row r="1328"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</row>
        <row r="1329"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</row>
        <row r="1330"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</row>
        <row r="1331"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</row>
        <row r="1332"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</row>
        <row r="1333"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>
            <v>0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</row>
        <row r="1334">
          <cell r="G1334">
            <v>0</v>
          </cell>
          <cell r="H1334">
            <v>0</v>
          </cell>
          <cell r="I1334">
            <v>0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</row>
        <row r="1335"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</row>
        <row r="1336">
          <cell r="G1336">
            <v>0</v>
          </cell>
          <cell r="H1336">
            <v>0</v>
          </cell>
          <cell r="I1336">
            <v>0</v>
          </cell>
          <cell r="J1336">
            <v>0</v>
          </cell>
          <cell r="K1336">
            <v>0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</row>
        <row r="1337"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>
            <v>0</v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</row>
        <row r="1338"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>
            <v>0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</row>
        <row r="1339">
          <cell r="G1339">
            <v>0</v>
          </cell>
          <cell r="H1339">
            <v>0</v>
          </cell>
          <cell r="I1339">
            <v>0</v>
          </cell>
          <cell r="J1339">
            <v>0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</row>
        <row r="1342"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0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 t="str">
            <v>Lynchburg</v>
          </cell>
        </row>
        <row r="1343"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0</v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</row>
        <row r="1344">
          <cell r="G1344">
            <v>0</v>
          </cell>
          <cell r="H1344">
            <v>0</v>
          </cell>
          <cell r="I1344">
            <v>0</v>
          </cell>
          <cell r="J1344">
            <v>0</v>
          </cell>
          <cell r="K1344">
            <v>0</v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</row>
        <row r="1346">
          <cell r="G1346" t="str">
            <v>January</v>
          </cell>
          <cell r="H1346" t="str">
            <v>February</v>
          </cell>
          <cell r="I1346" t="str">
            <v>March</v>
          </cell>
          <cell r="J1346" t="str">
            <v>April</v>
          </cell>
          <cell r="K1346" t="str">
            <v>May</v>
          </cell>
          <cell r="L1346" t="str">
            <v>June</v>
          </cell>
          <cell r="M1346" t="str">
            <v>July</v>
          </cell>
          <cell r="N1346" t="str">
            <v>August</v>
          </cell>
          <cell r="O1346" t="str">
            <v>September</v>
          </cell>
          <cell r="P1346" t="str">
            <v>October</v>
          </cell>
          <cell r="Q1346" t="str">
            <v>November</v>
          </cell>
          <cell r="R1346" t="str">
            <v>December</v>
          </cell>
          <cell r="S1346" t="str">
            <v>Total</v>
          </cell>
        </row>
        <row r="1348">
          <cell r="G1348">
            <v>259626.86911144556</v>
          </cell>
          <cell r="H1348">
            <v>271808.10028164741</v>
          </cell>
          <cell r="I1348">
            <v>316327.3846008383</v>
          </cell>
          <cell r="J1348">
            <v>247313.10884282141</v>
          </cell>
          <cell r="K1348">
            <v>336195.61970899289</v>
          </cell>
          <cell r="L1348">
            <v>468689.26812636218</v>
          </cell>
          <cell r="M1348">
            <v>394413.67973033799</v>
          </cell>
          <cell r="N1348">
            <v>507579.10724466591</v>
          </cell>
          <cell r="O1348">
            <v>301853.18221002165</v>
          </cell>
          <cell r="P1348">
            <v>365043.75505684642</v>
          </cell>
          <cell r="Q1348">
            <v>313757.5941868205</v>
          </cell>
          <cell r="R1348">
            <v>217392.33089919994</v>
          </cell>
          <cell r="S1348">
            <v>4000000</v>
          </cell>
        </row>
        <row r="1349">
          <cell r="G1349">
            <v>199912.68921581306</v>
          </cell>
          <cell r="H1349">
            <v>209292.23721686853</v>
          </cell>
          <cell r="I1349">
            <v>243572.08614264551</v>
          </cell>
          <cell r="J1349">
            <v>190431.09380897248</v>
          </cell>
          <cell r="K1349">
            <v>258870.62717592451</v>
          </cell>
          <cell r="L1349">
            <v>360890.73645729886</v>
          </cell>
          <cell r="M1349">
            <v>303698.53339236026</v>
          </cell>
          <cell r="N1349">
            <v>390835.91257839277</v>
          </cell>
          <cell r="O1349">
            <v>232426.95030171669</v>
          </cell>
          <cell r="P1349">
            <v>281083.69139377173</v>
          </cell>
          <cell r="Q1349">
            <v>241593.34752385176</v>
          </cell>
          <cell r="R1349">
            <v>167392.09479238396</v>
          </cell>
          <cell r="S1349">
            <v>3080000</v>
          </cell>
        </row>
        <row r="1350">
          <cell r="G1350">
            <v>59714.179895632493</v>
          </cell>
          <cell r="H1350">
            <v>62515.863064778881</v>
          </cell>
          <cell r="I1350">
            <v>72755.298458192789</v>
          </cell>
          <cell r="J1350">
            <v>56882.015033848933</v>
          </cell>
          <cell r="K1350">
            <v>77324.992533068376</v>
          </cell>
          <cell r="L1350">
            <v>107798.53166906332</v>
          </cell>
          <cell r="M1350">
            <v>90715.146337977727</v>
          </cell>
          <cell r="N1350">
            <v>116743.19466627314</v>
          </cell>
          <cell r="O1350">
            <v>69426.231908304966</v>
          </cell>
          <cell r="P1350">
            <v>83960.063663074689</v>
          </cell>
          <cell r="Q1350">
            <v>72164.246662968741</v>
          </cell>
          <cell r="R1350">
            <v>50000.236106815981</v>
          </cell>
          <cell r="S1350">
            <v>920000</v>
          </cell>
        </row>
        <row r="1351">
          <cell r="G1351">
            <v>0.23000000000000007</v>
          </cell>
          <cell r="H1351">
            <v>0.22999999999999993</v>
          </cell>
          <cell r="I1351">
            <v>0.22999999999999993</v>
          </cell>
          <cell r="J1351">
            <v>0.23000000000000004</v>
          </cell>
          <cell r="K1351">
            <v>0.23000000000000004</v>
          </cell>
          <cell r="L1351">
            <v>0.23000000000000004</v>
          </cell>
          <cell r="M1351">
            <v>0.22999999999999998</v>
          </cell>
          <cell r="N1351">
            <v>0.22999999999999995</v>
          </cell>
          <cell r="O1351">
            <v>0.22999999999999995</v>
          </cell>
          <cell r="P1351">
            <v>0.23000000000000004</v>
          </cell>
          <cell r="Q1351">
            <v>0.23000000000000009</v>
          </cell>
          <cell r="R1351">
            <v>0.22999999999999998</v>
          </cell>
          <cell r="S1351">
            <v>0.23</v>
          </cell>
        </row>
        <row r="1352">
          <cell r="G1352">
            <v>0</v>
          </cell>
          <cell r="H1352">
            <v>0</v>
          </cell>
          <cell r="I1352">
            <v>0</v>
          </cell>
          <cell r="J1352">
            <v>0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</row>
        <row r="1353">
          <cell r="G1353">
            <v>0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</row>
        <row r="1354">
          <cell r="G1354">
            <v>7314.987037214979</v>
          </cell>
          <cell r="H1354">
            <v>7658.193225435416</v>
          </cell>
          <cell r="I1354">
            <v>8912.524061128619</v>
          </cell>
          <cell r="J1354">
            <v>6968.0468416464928</v>
          </cell>
          <cell r="K1354">
            <v>9472.3115853008749</v>
          </cell>
          <cell r="L1354">
            <v>13205.320129460253</v>
          </cell>
          <cell r="M1354">
            <v>11112.605426402273</v>
          </cell>
          <cell r="N1354">
            <v>14301.041346618462</v>
          </cell>
          <cell r="O1354">
            <v>8504.7134087673603</v>
          </cell>
          <cell r="P1354">
            <v>10285.107798726647</v>
          </cell>
          <cell r="Q1354">
            <v>8840.1202162136669</v>
          </cell>
          <cell r="R1354">
            <v>6125.0289230849585</v>
          </cell>
          <cell r="S1354">
            <v>112700</v>
          </cell>
        </row>
        <row r="1355">
          <cell r="G1355">
            <v>2382.0765240975129</v>
          </cell>
          <cell r="H1355">
            <v>2493.8393200841151</v>
          </cell>
          <cell r="I1355">
            <v>2902.3037537126916</v>
          </cell>
          <cell r="J1355">
            <v>2269.0977736328864</v>
          </cell>
          <cell r="K1355">
            <v>3084.5948108300095</v>
          </cell>
          <cell r="L1355">
            <v>4300.2240350593729</v>
          </cell>
          <cell r="M1355">
            <v>3618.7455115258508</v>
          </cell>
          <cell r="N1355">
            <v>4657.0383089698098</v>
          </cell>
          <cell r="O1355">
            <v>2769.5029467769486</v>
          </cell>
          <cell r="P1355">
            <v>3349.2764526465658</v>
          </cell>
          <cell r="Q1355">
            <v>2878.7259266640781</v>
          </cell>
          <cell r="R1355">
            <v>1994.5746360001594</v>
          </cell>
          <cell r="S1355">
            <v>36700</v>
          </cell>
        </row>
        <row r="1356">
          <cell r="G1356">
            <v>69411.243456944983</v>
          </cell>
          <cell r="H1356">
            <v>72667.895610298408</v>
          </cell>
          <cell r="I1356">
            <v>84570.126273034097</v>
          </cell>
          <cell r="J1356">
            <v>66119.159649128313</v>
          </cell>
          <cell r="K1356">
            <v>89881.898929199262</v>
          </cell>
          <cell r="L1356">
            <v>125304.07583358295</v>
          </cell>
          <cell r="M1356">
            <v>105446.49727590586</v>
          </cell>
          <cell r="N1356">
            <v>135701.27432186139</v>
          </cell>
          <cell r="O1356">
            <v>80700.448263849277</v>
          </cell>
          <cell r="P1356">
            <v>97594.447914447897</v>
          </cell>
          <cell r="Q1356">
            <v>83883.092805846478</v>
          </cell>
          <cell r="R1356">
            <v>58119.839665901098</v>
          </cell>
          <cell r="S1356">
            <v>1069400</v>
          </cell>
        </row>
        <row r="1357">
          <cell r="G1357">
            <v>0.26735000000000003</v>
          </cell>
          <cell r="H1357">
            <v>0.26734999999999992</v>
          </cell>
          <cell r="I1357">
            <v>0.26734999999999992</v>
          </cell>
          <cell r="J1357">
            <v>0.26735000000000003</v>
          </cell>
          <cell r="K1357">
            <v>0.26735000000000003</v>
          </cell>
          <cell r="L1357">
            <v>0.26735000000000003</v>
          </cell>
          <cell r="M1357">
            <v>0.26734999999999998</v>
          </cell>
          <cell r="N1357">
            <v>0.26734999999999992</v>
          </cell>
          <cell r="O1357">
            <v>0.26734999999999998</v>
          </cell>
          <cell r="P1357">
            <v>0.26735000000000003</v>
          </cell>
          <cell r="Q1357">
            <v>0.26735000000000003</v>
          </cell>
          <cell r="R1357">
            <v>0.26734999999999998</v>
          </cell>
          <cell r="S1357">
            <v>0.26734999999999998</v>
          </cell>
        </row>
        <row r="1358">
          <cell r="G1358">
            <v>0</v>
          </cell>
          <cell r="H1358">
            <v>0</v>
          </cell>
          <cell r="I1358">
            <v>0</v>
          </cell>
          <cell r="J1358">
            <v>0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</row>
        <row r="1359">
          <cell r="G1359">
            <v>4087.1978146829783</v>
          </cell>
          <cell r="H1359">
            <v>4276.6159593796174</v>
          </cell>
          <cell r="I1359">
            <v>4968.8908305430359</v>
          </cell>
          <cell r="J1359">
            <v>3895.718842505873</v>
          </cell>
          <cell r="K1359">
            <v>5277.8418864748382</v>
          </cell>
          <cell r="L1359">
            <v>7338.1181193649318</v>
          </cell>
          <cell r="M1359">
            <v>6183.1327198067556</v>
          </cell>
          <cell r="N1359">
            <v>7942.8551176545552</v>
          </cell>
          <cell r="O1359">
            <v>4743.8169833658367</v>
          </cell>
          <cell r="P1359">
            <v>5726.4303911339612</v>
          </cell>
          <cell r="Q1359">
            <v>4928.9305896050582</v>
          </cell>
          <cell r="R1359">
            <v>3430.4507454825589</v>
          </cell>
          <cell r="S1359">
            <v>62800</v>
          </cell>
        </row>
        <row r="1360">
          <cell r="G1360">
            <v>24224.239464064627</v>
          </cell>
          <cell r="H1360">
            <v>24352.446922131006</v>
          </cell>
          <cell r="I1360">
            <v>24821.012389590487</v>
          </cell>
          <cell r="J1360">
            <v>24094.637137237361</v>
          </cell>
          <cell r="K1360">
            <v>25030.125564103815</v>
          </cell>
          <cell r="L1360">
            <v>26424.621213696624</v>
          </cell>
          <cell r="M1360">
            <v>25642.870645828469</v>
          </cell>
          <cell r="N1360">
            <v>26833.936770416771</v>
          </cell>
          <cell r="O1360">
            <v>24668.671409427141</v>
          </cell>
          <cell r="P1360">
            <v>25333.752188639974</v>
          </cell>
          <cell r="Q1360">
            <v>24793.965345482953</v>
          </cell>
          <cell r="R1360">
            <v>23779.720949380742</v>
          </cell>
          <cell r="S1360">
            <v>300000</v>
          </cell>
        </row>
        <row r="1361">
          <cell r="G1361">
            <v>30892.619199176243</v>
          </cell>
          <cell r="H1361">
            <v>30924.391570891956</v>
          </cell>
          <cell r="I1361">
            <v>31040.511463055827</v>
          </cell>
          <cell r="J1361">
            <v>30860.501151090106</v>
          </cell>
          <cell r="K1361">
            <v>31092.333889079207</v>
          </cell>
          <cell r="L1361">
            <v>31437.91779506284</v>
          </cell>
          <cell r="M1361">
            <v>31244.184372640411</v>
          </cell>
          <cell r="N1361">
            <v>31539.3543745979</v>
          </cell>
          <cell r="O1361">
            <v>31002.758321996116</v>
          </cell>
          <cell r="P1361">
            <v>31167.578637887473</v>
          </cell>
          <cell r="Q1361">
            <v>31033.8086646995</v>
          </cell>
          <cell r="R1361">
            <v>30782.458622747512</v>
          </cell>
          <cell r="S1361">
            <v>373018.41806292499</v>
          </cell>
        </row>
        <row r="1362">
          <cell r="G1362">
            <v>8174</v>
          </cell>
          <cell r="H1362">
            <v>8174</v>
          </cell>
          <cell r="I1362">
            <v>8174</v>
          </cell>
          <cell r="J1362">
            <v>8174</v>
          </cell>
          <cell r="K1362">
            <v>8174</v>
          </cell>
          <cell r="L1362">
            <v>8174</v>
          </cell>
          <cell r="M1362">
            <v>8174</v>
          </cell>
          <cell r="N1362">
            <v>8174</v>
          </cell>
          <cell r="O1362">
            <v>8174</v>
          </cell>
          <cell r="P1362">
            <v>8174</v>
          </cell>
          <cell r="Q1362">
            <v>8174</v>
          </cell>
          <cell r="R1362">
            <v>8174</v>
          </cell>
          <cell r="S1362">
            <v>98088</v>
          </cell>
        </row>
        <row r="1363"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</row>
        <row r="1364">
          <cell r="G1364">
            <v>67378.056477923848</v>
          </cell>
          <cell r="H1364">
            <v>67727.454452402584</v>
          </cell>
          <cell r="I1364">
            <v>69004.414683189345</v>
          </cell>
          <cell r="J1364">
            <v>67024.857130833348</v>
          </cell>
          <cell r="K1364">
            <v>69574.301339657861</v>
          </cell>
          <cell r="L1364">
            <v>73374.657128124396</v>
          </cell>
          <cell r="M1364">
            <v>71244.187738275636</v>
          </cell>
          <cell r="N1364">
            <v>74490.146262669223</v>
          </cell>
          <cell r="O1364">
            <v>68589.2467147891</v>
          </cell>
          <cell r="P1364">
            <v>70401.761217661406</v>
          </cell>
          <cell r="Q1364">
            <v>68930.70459978751</v>
          </cell>
          <cell r="R1364">
            <v>66166.630317610805</v>
          </cell>
          <cell r="S1364">
            <v>833906.41806292499</v>
          </cell>
        </row>
        <row r="1365">
          <cell r="G1365">
            <v>0.25951881139467747</v>
          </cell>
          <cell r="H1365">
            <v>0.24917378982533425</v>
          </cell>
          <cell r="I1365">
            <v>0.21814239943299071</v>
          </cell>
          <cell r="J1365">
            <v>0.27101214911107141</v>
          </cell>
          <cell r="K1365">
            <v>0.20694588882472825</v>
          </cell>
          <cell r="L1365">
            <v>0.1565528850734044</v>
          </cell>
          <cell r="M1365">
            <v>0.18063315599749363</v>
          </cell>
          <cell r="N1365">
            <v>0.14675573757759713</v>
          </cell>
          <cell r="O1365">
            <v>0.22722717783729202</v>
          </cell>
          <cell r="P1365">
            <v>0.19285841831946446</v>
          </cell>
          <cell r="Q1365">
            <v>0.21969413928749129</v>
          </cell>
          <cell r="R1365">
            <v>0.30436506220769499</v>
          </cell>
          <cell r="S1365">
            <v>0.20847660451573125</v>
          </cell>
        </row>
        <row r="1366">
          <cell r="G1366">
            <v>2033.1869790211349</v>
          </cell>
          <cell r="H1366">
            <v>4940.4411578958243</v>
          </cell>
          <cell r="I1366">
            <v>15565.711589844752</v>
          </cell>
          <cell r="J1366">
            <v>-905.6974817050359</v>
          </cell>
          <cell r="K1366">
            <v>20307.597589541401</v>
          </cell>
          <cell r="L1366">
            <v>51929.418705458549</v>
          </cell>
          <cell r="M1366">
            <v>34202.309537630223</v>
          </cell>
          <cell r="N1366">
            <v>61211.128059192168</v>
          </cell>
          <cell r="O1366">
            <v>12111.201549060177</v>
          </cell>
          <cell r="P1366">
            <v>27192.686696786492</v>
          </cell>
          <cell r="Q1366">
            <v>14952.388206058968</v>
          </cell>
          <cell r="R1366">
            <v>-8046.7906517097072</v>
          </cell>
          <cell r="S1366">
            <v>235493.58193707501</v>
          </cell>
        </row>
        <row r="1367">
          <cell r="G1367">
            <v>7.8311886053226022E-3</v>
          </cell>
          <cell r="H1367">
            <v>1.8176210174665662E-2</v>
          </cell>
          <cell r="I1367">
            <v>4.9207600567009215E-2</v>
          </cell>
          <cell r="J1367">
            <v>-3.6621491110713721E-3</v>
          </cell>
          <cell r="K1367">
            <v>6.0404111175271787E-2</v>
          </cell>
          <cell r="L1367">
            <v>0.11079711492659564</v>
          </cell>
          <cell r="M1367">
            <v>8.6716844002506357E-2</v>
          </cell>
          <cell r="N1367">
            <v>0.12059426242240279</v>
          </cell>
          <cell r="O1367">
            <v>4.0122822162707947E-2</v>
          </cell>
          <cell r="P1367">
            <v>7.449158168053556E-2</v>
          </cell>
          <cell r="Q1367">
            <v>4.7655860712508769E-2</v>
          </cell>
          <cell r="R1367">
            <v>-3.7015062207695029E-2</v>
          </cell>
          <cell r="S1367">
            <v>5.8873395484268752E-2</v>
          </cell>
        </row>
        <row r="1368"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</row>
        <row r="1369">
          <cell r="G1369">
            <v>0</v>
          </cell>
          <cell r="H1369">
            <v>0</v>
          </cell>
          <cell r="I1369">
            <v>0</v>
          </cell>
          <cell r="J1369">
            <v>0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</row>
        <row r="1370">
          <cell r="G1370">
            <v>525</v>
          </cell>
          <cell r="H1370">
            <v>525</v>
          </cell>
          <cell r="I1370">
            <v>525</v>
          </cell>
          <cell r="J1370">
            <v>525</v>
          </cell>
          <cell r="K1370">
            <v>525</v>
          </cell>
          <cell r="L1370">
            <v>525</v>
          </cell>
          <cell r="M1370">
            <v>525</v>
          </cell>
          <cell r="N1370">
            <v>525</v>
          </cell>
          <cell r="O1370">
            <v>525</v>
          </cell>
          <cell r="P1370">
            <v>525</v>
          </cell>
          <cell r="Q1370">
            <v>525</v>
          </cell>
          <cell r="R1370">
            <v>525</v>
          </cell>
          <cell r="S1370">
            <v>6300</v>
          </cell>
        </row>
        <row r="1371">
          <cell r="G1371">
            <v>0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</row>
        <row r="1372">
          <cell r="G1372">
            <v>0</v>
          </cell>
          <cell r="H1372">
            <v>0</v>
          </cell>
          <cell r="I1372">
            <v>0</v>
          </cell>
          <cell r="J1372">
            <v>0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</row>
        <row r="1373">
          <cell r="G1373">
            <v>525</v>
          </cell>
          <cell r="H1373">
            <v>525</v>
          </cell>
          <cell r="I1373">
            <v>525</v>
          </cell>
          <cell r="J1373">
            <v>525</v>
          </cell>
          <cell r="K1373">
            <v>525</v>
          </cell>
          <cell r="L1373">
            <v>525</v>
          </cell>
          <cell r="M1373">
            <v>525</v>
          </cell>
          <cell r="N1373">
            <v>525</v>
          </cell>
          <cell r="O1373">
            <v>525</v>
          </cell>
          <cell r="P1373">
            <v>525</v>
          </cell>
          <cell r="Q1373">
            <v>525</v>
          </cell>
          <cell r="R1373">
            <v>525</v>
          </cell>
          <cell r="S1373">
            <v>6300</v>
          </cell>
        </row>
        <row r="1374"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>
            <v>0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</row>
        <row r="1375">
          <cell r="G1375">
            <v>1508.1869790211349</v>
          </cell>
          <cell r="H1375">
            <v>4415.4411578958243</v>
          </cell>
          <cell r="I1375">
            <v>15040.711589844752</v>
          </cell>
          <cell r="J1375">
            <v>-1430.6974817050359</v>
          </cell>
          <cell r="K1375">
            <v>19782.597589541401</v>
          </cell>
          <cell r="L1375">
            <v>51404.418705458549</v>
          </cell>
          <cell r="M1375">
            <v>33677.309537630223</v>
          </cell>
          <cell r="N1375">
            <v>60686.128059192168</v>
          </cell>
          <cell r="O1375">
            <v>11586.201549060177</v>
          </cell>
          <cell r="P1375">
            <v>26667.686696786492</v>
          </cell>
          <cell r="Q1375">
            <v>14427.388206058968</v>
          </cell>
          <cell r="R1375">
            <v>-8571.7906517097072</v>
          </cell>
          <cell r="S1375">
            <v>229193.58193707501</v>
          </cell>
        </row>
        <row r="1376"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</row>
        <row r="1377"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</row>
        <row r="1378">
          <cell r="G1378">
            <v>0</v>
          </cell>
          <cell r="H1378">
            <v>0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</row>
        <row r="1379">
          <cell r="G1379">
            <v>1508.1869790211349</v>
          </cell>
          <cell r="H1379">
            <v>4415.4411578958243</v>
          </cell>
          <cell r="I1379">
            <v>15040.711589844752</v>
          </cell>
          <cell r="J1379">
            <v>-1430.6974817050359</v>
          </cell>
          <cell r="K1379">
            <v>19782.597589541401</v>
          </cell>
          <cell r="L1379">
            <v>51404.418705458549</v>
          </cell>
          <cell r="M1379">
            <v>33677.309537630223</v>
          </cell>
          <cell r="N1379">
            <v>60686.128059192168</v>
          </cell>
          <cell r="O1379">
            <v>11586.201549060177</v>
          </cell>
          <cell r="P1379">
            <v>26667.686696786492</v>
          </cell>
          <cell r="Q1379">
            <v>14427.388206058968</v>
          </cell>
          <cell r="R1379">
            <v>-8571.7906517097072</v>
          </cell>
          <cell r="S1379">
            <v>229193.58193707501</v>
          </cell>
        </row>
        <row r="1380">
          <cell r="G1380">
            <v>0</v>
          </cell>
          <cell r="H1380">
            <v>0</v>
          </cell>
          <cell r="I1380">
            <v>0</v>
          </cell>
          <cell r="J1380">
            <v>0</v>
          </cell>
          <cell r="K1380">
            <v>0</v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</row>
        <row r="1381">
          <cell r="G1381">
            <v>11943.442456853483</v>
          </cell>
          <cell r="H1381">
            <v>11943.442456853483</v>
          </cell>
          <cell r="I1381">
            <v>11943.442456853483</v>
          </cell>
          <cell r="J1381">
            <v>11943.442456853483</v>
          </cell>
          <cell r="K1381">
            <v>11943.442456853483</v>
          </cell>
          <cell r="L1381">
            <v>11943.442456853483</v>
          </cell>
          <cell r="M1381">
            <v>11943.442456853483</v>
          </cell>
          <cell r="N1381">
            <v>11943.442456853483</v>
          </cell>
          <cell r="O1381">
            <v>11943.442456853483</v>
          </cell>
          <cell r="P1381">
            <v>11943.442456853483</v>
          </cell>
          <cell r="Q1381">
            <v>11943.442456853483</v>
          </cell>
          <cell r="R1381">
            <v>11943.442456853483</v>
          </cell>
          <cell r="S1381">
            <v>143321.30948224181</v>
          </cell>
        </row>
        <row r="1382">
          <cell r="G1382">
            <v>1789</v>
          </cell>
          <cell r="H1382">
            <v>1789</v>
          </cell>
          <cell r="I1382">
            <v>1789</v>
          </cell>
          <cell r="J1382">
            <v>1789</v>
          </cell>
          <cell r="K1382">
            <v>1789</v>
          </cell>
          <cell r="L1382">
            <v>1789</v>
          </cell>
          <cell r="M1382">
            <v>1789</v>
          </cell>
          <cell r="N1382">
            <v>1789</v>
          </cell>
          <cell r="O1382">
            <v>1789</v>
          </cell>
          <cell r="P1382">
            <v>1789</v>
          </cell>
          <cell r="Q1382">
            <v>1789</v>
          </cell>
          <cell r="R1382">
            <v>1789</v>
          </cell>
          <cell r="S1382">
            <v>21468</v>
          </cell>
        </row>
        <row r="1383"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</row>
        <row r="1384">
          <cell r="G1384">
            <v>-12224.255477832348</v>
          </cell>
          <cell r="H1384">
            <v>-9317.0012989576589</v>
          </cell>
          <cell r="I1384">
            <v>1308.2691329912686</v>
          </cell>
          <cell r="J1384">
            <v>-15163.139938558519</v>
          </cell>
          <cell r="K1384">
            <v>6050.155132687918</v>
          </cell>
          <cell r="L1384">
            <v>37671.976248605068</v>
          </cell>
          <cell r="M1384">
            <v>19944.867080776741</v>
          </cell>
          <cell r="N1384">
            <v>46953.685602338686</v>
          </cell>
          <cell r="O1384">
            <v>-2146.2409077933062</v>
          </cell>
          <cell r="P1384">
            <v>12935.244239933008</v>
          </cell>
          <cell r="Q1384">
            <v>694.94574920548439</v>
          </cell>
          <cell r="R1384">
            <v>-22304.233108563189</v>
          </cell>
          <cell r="S1384">
            <v>64404.272454833204</v>
          </cell>
        </row>
        <row r="1385"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>
            <v>0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</row>
        <row r="1386">
          <cell r="G1386">
            <v>2088.667636208349</v>
          </cell>
          <cell r="H1386">
            <v>4995.9218150830384</v>
          </cell>
          <cell r="I1386">
            <v>15621.192247031966</v>
          </cell>
          <cell r="J1386">
            <v>-850.21682451782203</v>
          </cell>
          <cell r="K1386">
            <v>20363.078246728615</v>
          </cell>
          <cell r="L1386">
            <v>51984.89936264576</v>
          </cell>
          <cell r="M1386">
            <v>34257.790194817433</v>
          </cell>
          <cell r="N1386">
            <v>61266.608716379378</v>
          </cell>
          <cell r="O1386">
            <v>12166.682206247391</v>
          </cell>
          <cell r="P1386">
            <v>27248.167353973706</v>
          </cell>
          <cell r="Q1386">
            <v>15007.868863246182</v>
          </cell>
          <cell r="R1386">
            <v>-7991.3099945224931</v>
          </cell>
          <cell r="S1386">
            <v>236159.34982332157</v>
          </cell>
        </row>
        <row r="1387">
          <cell r="G1387">
            <v>8.0448824243679589E-3</v>
          </cell>
          <cell r="H1387">
            <v>1.8380327186372544E-2</v>
          </cell>
          <cell r="I1387">
            <v>4.9382990558164176E-2</v>
          </cell>
          <cell r="J1387">
            <v>-3.4378154417126876E-3</v>
          </cell>
          <cell r="K1387">
            <v>6.0569136101043392E-2</v>
          </cell>
          <cell r="L1387">
            <v>0.11091548899863062</v>
          </cell>
          <cell r="M1387">
            <v>8.6857510161005583E-2</v>
          </cell>
          <cell r="N1387">
            <v>0.1207035668764186</v>
          </cell>
          <cell r="O1387">
            <v>4.0306622302832398E-2</v>
          </cell>
          <cell r="P1387">
            <v>7.4643565261732769E-2</v>
          </cell>
          <cell r="Q1387">
            <v>4.783268721237726E-2</v>
          </cell>
          <cell r="R1387">
            <v>-3.6759852389769393E-2</v>
          </cell>
          <cell r="S1387">
            <v>5.9039837455830392E-2</v>
          </cell>
        </row>
        <row r="1388"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>
            <v>0</v>
          </cell>
          <cell r="L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 t="str">
            <v>Lynchburg</v>
          </cell>
        </row>
        <row r="1389">
          <cell r="G1389" t="str">
            <v>January</v>
          </cell>
          <cell r="H1389" t="str">
            <v>February</v>
          </cell>
          <cell r="I1389" t="str">
            <v>March</v>
          </cell>
          <cell r="J1389" t="str">
            <v>April</v>
          </cell>
          <cell r="K1389" t="str">
            <v>May</v>
          </cell>
          <cell r="L1389" t="str">
            <v>June</v>
          </cell>
          <cell r="M1389" t="str">
            <v>July</v>
          </cell>
          <cell r="N1389" t="str">
            <v>August</v>
          </cell>
          <cell r="O1389" t="str">
            <v>September</v>
          </cell>
          <cell r="P1389" t="str">
            <v>October</v>
          </cell>
          <cell r="Q1389" t="str">
            <v>November</v>
          </cell>
          <cell r="R1389" t="str">
            <v>December</v>
          </cell>
          <cell r="S1389" t="str">
            <v>Total</v>
          </cell>
        </row>
        <row r="1390"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</row>
        <row r="1391">
          <cell r="G1391">
            <v>2226.3004026306457</v>
          </cell>
          <cell r="H1391">
            <v>2330.7544599151265</v>
          </cell>
          <cell r="I1391">
            <v>2712.5073229521886</v>
          </cell>
          <cell r="J1391">
            <v>2120.7099083271937</v>
          </cell>
          <cell r="K1391">
            <v>2882.8774390046137</v>
          </cell>
          <cell r="L1391">
            <v>4019.0104741835553</v>
          </cell>
          <cell r="M1391">
            <v>3382.097303687648</v>
          </cell>
          <cell r="N1391">
            <v>4352.4908446230102</v>
          </cell>
          <cell r="O1391">
            <v>2588.391037450936</v>
          </cell>
          <cell r="P1391">
            <v>3130.2501996124579</v>
          </cell>
          <cell r="Q1391">
            <v>2690.4713701519854</v>
          </cell>
          <cell r="R1391">
            <v>1864.1392374606394</v>
          </cell>
          <cell r="S1391">
            <v>34300</v>
          </cell>
        </row>
        <row r="1392"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</row>
        <row r="1393">
          <cell r="G1393">
            <v>188.22948010579802</v>
          </cell>
          <cell r="H1393">
            <v>197.0608727041944</v>
          </cell>
          <cell r="I1393">
            <v>229.33735383560779</v>
          </cell>
          <cell r="J1393">
            <v>179.30200391104552</v>
          </cell>
          <cell r="K1393">
            <v>243.74182428901983</v>
          </cell>
          <cell r="L1393">
            <v>339.79971939161254</v>
          </cell>
          <cell r="M1393">
            <v>285.94991780449504</v>
          </cell>
          <cell r="N1393">
            <v>367.99485275238283</v>
          </cell>
          <cell r="O1393">
            <v>218.84355710226572</v>
          </cell>
          <cell r="P1393">
            <v>264.65672241621365</v>
          </cell>
          <cell r="Q1393">
            <v>227.47425578544485</v>
          </cell>
          <cell r="R1393">
            <v>157.60943990191996</v>
          </cell>
          <cell r="S1393">
            <v>2900</v>
          </cell>
        </row>
        <row r="1394">
          <cell r="G1394">
            <v>993.07277435127924</v>
          </cell>
          <cell r="H1394">
            <v>1039.6659835773014</v>
          </cell>
          <cell r="I1394">
            <v>1209.9522460982066</v>
          </cell>
          <cell r="J1394">
            <v>945.97264132379189</v>
          </cell>
          <cell r="K1394">
            <v>1285.9482453868977</v>
          </cell>
          <cell r="L1394">
            <v>1792.7364505833352</v>
          </cell>
          <cell r="M1394">
            <v>1508.6323249685427</v>
          </cell>
          <cell r="N1394">
            <v>1941.4900852108472</v>
          </cell>
          <cell r="O1394">
            <v>1154.588421953333</v>
          </cell>
          <cell r="P1394">
            <v>1396.2923630924374</v>
          </cell>
          <cell r="Q1394">
            <v>1200.1227977645883</v>
          </cell>
          <cell r="R1394">
            <v>831.52566568943973</v>
          </cell>
          <cell r="S1394">
            <v>15300</v>
          </cell>
        </row>
        <row r="1395"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</row>
        <row r="1396">
          <cell r="G1396">
            <v>0</v>
          </cell>
          <cell r="H1396">
            <v>0</v>
          </cell>
          <cell r="I1396">
            <v>0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</row>
        <row r="1397">
          <cell r="G1397">
            <v>0</v>
          </cell>
          <cell r="H1397">
            <v>0</v>
          </cell>
          <cell r="I1397">
            <v>0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</row>
        <row r="1398">
          <cell r="G1398">
            <v>220.68283874472871</v>
          </cell>
          <cell r="H1398">
            <v>231.03688523940031</v>
          </cell>
          <cell r="I1398">
            <v>268.87827691071254</v>
          </cell>
          <cell r="J1398">
            <v>210.21614251639818</v>
          </cell>
          <cell r="K1398">
            <v>285.76627675264393</v>
          </cell>
          <cell r="L1398">
            <v>398.3858779074078</v>
          </cell>
          <cell r="M1398">
            <v>335.25162777078725</v>
          </cell>
          <cell r="N1398">
            <v>431.44224115796607</v>
          </cell>
          <cell r="O1398">
            <v>256.57520487851843</v>
          </cell>
          <cell r="P1398">
            <v>310.28719179831944</v>
          </cell>
          <cell r="Q1398">
            <v>266.69395505879743</v>
          </cell>
          <cell r="R1398">
            <v>184.78348126431993</v>
          </cell>
          <cell r="S1398">
            <v>3400</v>
          </cell>
        </row>
        <row r="1399">
          <cell r="G1399">
            <v>0</v>
          </cell>
          <cell r="H1399">
            <v>0</v>
          </cell>
          <cell r="I1399">
            <v>0</v>
          </cell>
          <cell r="J1399">
            <v>0</v>
          </cell>
          <cell r="K1399">
            <v>0</v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</row>
        <row r="1400">
          <cell r="G1400">
            <v>408.91231885052673</v>
          </cell>
          <cell r="H1400">
            <v>428.09775794359467</v>
          </cell>
          <cell r="I1400">
            <v>498.21563074632036</v>
          </cell>
          <cell r="J1400">
            <v>389.5181464274437</v>
          </cell>
          <cell r="K1400">
            <v>529.50810104166374</v>
          </cell>
          <cell r="L1400">
            <v>738.1855972990204</v>
          </cell>
          <cell r="M1400">
            <v>621.20154557528235</v>
          </cell>
          <cell r="N1400">
            <v>799.43709391034884</v>
          </cell>
          <cell r="O1400">
            <v>475.4187619807841</v>
          </cell>
          <cell r="P1400">
            <v>574.94391421453304</v>
          </cell>
          <cell r="Q1400">
            <v>494.16821084424225</v>
          </cell>
          <cell r="R1400">
            <v>342.39292116623989</v>
          </cell>
          <cell r="S1400">
            <v>6300</v>
          </cell>
        </row>
        <row r="1401">
          <cell r="G1401">
            <v>50</v>
          </cell>
          <cell r="H1401">
            <v>50</v>
          </cell>
          <cell r="I1401">
            <v>50</v>
          </cell>
          <cell r="J1401">
            <v>50</v>
          </cell>
          <cell r="K1401">
            <v>50</v>
          </cell>
          <cell r="L1401">
            <v>50</v>
          </cell>
          <cell r="M1401">
            <v>50</v>
          </cell>
          <cell r="N1401">
            <v>50</v>
          </cell>
          <cell r="O1401">
            <v>50</v>
          </cell>
          <cell r="P1401">
            <v>50</v>
          </cell>
          <cell r="Q1401">
            <v>50</v>
          </cell>
          <cell r="R1401">
            <v>50</v>
          </cell>
          <cell r="S1401">
            <v>600</v>
          </cell>
        </row>
        <row r="1402">
          <cell r="G1402">
            <v>4087.1978146829783</v>
          </cell>
          <cell r="H1402">
            <v>4276.6159593796174</v>
          </cell>
          <cell r="I1402">
            <v>4968.8908305430359</v>
          </cell>
          <cell r="J1402">
            <v>3895.718842505873</v>
          </cell>
          <cell r="K1402">
            <v>5277.8418864748382</v>
          </cell>
          <cell r="L1402">
            <v>7338.1181193649318</v>
          </cell>
          <cell r="M1402">
            <v>6183.1327198067556</v>
          </cell>
          <cell r="N1402">
            <v>7942.8551176545552</v>
          </cell>
          <cell r="O1402">
            <v>4743.8169833658367</v>
          </cell>
          <cell r="P1402">
            <v>5726.4303911339612</v>
          </cell>
          <cell r="Q1402">
            <v>4928.9305896050582</v>
          </cell>
          <cell r="R1402">
            <v>3430.4507454825589</v>
          </cell>
          <cell r="S1402">
            <v>62800</v>
          </cell>
        </row>
        <row r="1403"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</row>
        <row r="1404">
          <cell r="G1404">
            <v>19483.333333333332</v>
          </cell>
          <cell r="H1404">
            <v>19483.333333333332</v>
          </cell>
          <cell r="I1404">
            <v>19483.333333333332</v>
          </cell>
          <cell r="J1404">
            <v>19483.333333333332</v>
          </cell>
          <cell r="K1404">
            <v>19483.333333333332</v>
          </cell>
          <cell r="L1404">
            <v>19483.333333333332</v>
          </cell>
          <cell r="M1404">
            <v>19483.333333333332</v>
          </cell>
          <cell r="N1404">
            <v>19483.333333333332</v>
          </cell>
          <cell r="O1404">
            <v>19483.333333333332</v>
          </cell>
          <cell r="P1404">
            <v>19483.333333333332</v>
          </cell>
          <cell r="Q1404">
            <v>19483.333333333332</v>
          </cell>
          <cell r="R1404">
            <v>19483.333333333332</v>
          </cell>
          <cell r="S1404">
            <v>233800</v>
          </cell>
        </row>
        <row r="1405">
          <cell r="G1405">
            <v>2180.8657005361429</v>
          </cell>
          <cell r="H1405">
            <v>2283.1880423658386</v>
          </cell>
          <cell r="I1405">
            <v>2657.1500306470416</v>
          </cell>
          <cell r="J1405">
            <v>2077.4301142796999</v>
          </cell>
          <cell r="K1405">
            <v>2824.0432055555402</v>
          </cell>
          <cell r="L1405">
            <v>3936.9898522614421</v>
          </cell>
          <cell r="M1405">
            <v>3313.0749097348389</v>
          </cell>
          <cell r="N1405">
            <v>4263.6645008551941</v>
          </cell>
          <cell r="O1405">
            <v>2535.5667305641819</v>
          </cell>
          <cell r="P1405">
            <v>3066.3675424775097</v>
          </cell>
          <cell r="Q1405">
            <v>2635.563791169292</v>
          </cell>
          <cell r="R1405">
            <v>1826.0955795532793</v>
          </cell>
          <cell r="S1405">
            <v>33600</v>
          </cell>
        </row>
        <row r="1406">
          <cell r="G1406">
            <v>1775</v>
          </cell>
          <cell r="H1406">
            <v>1775</v>
          </cell>
          <cell r="I1406">
            <v>1775</v>
          </cell>
          <cell r="J1406">
            <v>1775</v>
          </cell>
          <cell r="K1406">
            <v>1775</v>
          </cell>
          <cell r="L1406">
            <v>1775</v>
          </cell>
          <cell r="M1406">
            <v>1775</v>
          </cell>
          <cell r="N1406">
            <v>1775</v>
          </cell>
          <cell r="O1406">
            <v>1775</v>
          </cell>
          <cell r="P1406">
            <v>1775</v>
          </cell>
          <cell r="Q1406">
            <v>1775</v>
          </cell>
          <cell r="R1406">
            <v>1775</v>
          </cell>
          <cell r="S1406">
            <v>21300</v>
          </cell>
        </row>
        <row r="1407">
          <cell r="G1407">
            <v>551.70709686182181</v>
          </cell>
          <cell r="H1407">
            <v>577.59221309850079</v>
          </cell>
          <cell r="I1407">
            <v>672.19569227678141</v>
          </cell>
          <cell r="J1407">
            <v>525.54035629099542</v>
          </cell>
          <cell r="K1407">
            <v>714.41569188160986</v>
          </cell>
          <cell r="L1407">
            <v>995.96469476851951</v>
          </cell>
          <cell r="M1407">
            <v>838.12906942696816</v>
          </cell>
          <cell r="N1407">
            <v>1078.6056028949151</v>
          </cell>
          <cell r="O1407">
            <v>641.43801219629609</v>
          </cell>
          <cell r="P1407">
            <v>775.71797949579855</v>
          </cell>
          <cell r="Q1407">
            <v>666.73488764699346</v>
          </cell>
          <cell r="R1407">
            <v>461.95870316079987</v>
          </cell>
          <cell r="S1407">
            <v>8500</v>
          </cell>
        </row>
        <row r="1408">
          <cell r="G1408">
            <v>208.33333333333334</v>
          </cell>
          <cell r="H1408">
            <v>208.33333333333334</v>
          </cell>
          <cell r="I1408">
            <v>208.33333333333334</v>
          </cell>
          <cell r="J1408">
            <v>208.33333333333334</v>
          </cell>
          <cell r="K1408">
            <v>208.33333333333334</v>
          </cell>
          <cell r="L1408">
            <v>208.33333333333334</v>
          </cell>
          <cell r="M1408">
            <v>208.33333333333334</v>
          </cell>
          <cell r="N1408">
            <v>208.33333333333334</v>
          </cell>
          <cell r="O1408">
            <v>208.33333333333334</v>
          </cell>
          <cell r="P1408">
            <v>208.33333333333334</v>
          </cell>
          <cell r="Q1408">
            <v>208.33333333333334</v>
          </cell>
          <cell r="R1408">
            <v>208.33333333333334</v>
          </cell>
          <cell r="S1408">
            <v>2500</v>
          </cell>
        </row>
        <row r="1409">
          <cell r="G1409">
            <v>25</v>
          </cell>
          <cell r="H1409">
            <v>25</v>
          </cell>
          <cell r="I1409">
            <v>25</v>
          </cell>
          <cell r="J1409">
            <v>25</v>
          </cell>
          <cell r="K1409">
            <v>25</v>
          </cell>
          <cell r="L1409">
            <v>25</v>
          </cell>
          <cell r="M1409">
            <v>25</v>
          </cell>
          <cell r="N1409">
            <v>25</v>
          </cell>
          <cell r="O1409">
            <v>25</v>
          </cell>
          <cell r="P1409">
            <v>25</v>
          </cell>
          <cell r="Q1409">
            <v>25</v>
          </cell>
          <cell r="R1409">
            <v>25</v>
          </cell>
          <cell r="S1409">
            <v>300</v>
          </cell>
        </row>
        <row r="1410">
          <cell r="G1410">
            <v>24224.239464064627</v>
          </cell>
          <cell r="H1410">
            <v>24352.446922131006</v>
          </cell>
          <cell r="I1410">
            <v>24821.012389590487</v>
          </cell>
          <cell r="J1410">
            <v>24094.637137237361</v>
          </cell>
          <cell r="K1410">
            <v>25030.125564103815</v>
          </cell>
          <cell r="L1410">
            <v>26424.621213696624</v>
          </cell>
          <cell r="M1410">
            <v>25642.870645828469</v>
          </cell>
          <cell r="N1410">
            <v>26833.936770416771</v>
          </cell>
          <cell r="O1410">
            <v>24668.671409427141</v>
          </cell>
          <cell r="P1410">
            <v>25333.752188639974</v>
          </cell>
          <cell r="Q1410">
            <v>24793.965345482953</v>
          </cell>
          <cell r="R1410">
            <v>23779.720949380742</v>
          </cell>
          <cell r="S1410">
            <v>300000</v>
          </cell>
        </row>
        <row r="1411"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</row>
        <row r="1412">
          <cell r="G1412">
            <v>10041.666666666666</v>
          </cell>
          <cell r="H1412">
            <v>10041.666666666666</v>
          </cell>
          <cell r="I1412">
            <v>10041.666666666666</v>
          </cell>
          <cell r="J1412">
            <v>10041.666666666666</v>
          </cell>
          <cell r="K1412">
            <v>10041.666666666666</v>
          </cell>
          <cell r="L1412">
            <v>10041.666666666666</v>
          </cell>
          <cell r="M1412">
            <v>10041.666666666666</v>
          </cell>
          <cell r="N1412">
            <v>10041.666666666666</v>
          </cell>
          <cell r="O1412">
            <v>10041.666666666666</v>
          </cell>
          <cell r="P1412">
            <v>10041.666666666666</v>
          </cell>
          <cell r="Q1412">
            <v>10041.666666666666</v>
          </cell>
          <cell r="R1412">
            <v>10041.666666666666</v>
          </cell>
          <cell r="S1412">
            <v>120500</v>
          </cell>
        </row>
        <row r="1413">
          <cell r="G1413">
            <v>3016.6666666666665</v>
          </cell>
          <cell r="H1413">
            <v>3016.6666666666665</v>
          </cell>
          <cell r="I1413">
            <v>3016.6666666666665</v>
          </cell>
          <cell r="J1413">
            <v>3016.6666666666665</v>
          </cell>
          <cell r="K1413">
            <v>3016.6666666666665</v>
          </cell>
          <cell r="L1413">
            <v>3016.6666666666665</v>
          </cell>
          <cell r="M1413">
            <v>3016.6666666666665</v>
          </cell>
          <cell r="N1413">
            <v>3016.6666666666665</v>
          </cell>
          <cell r="O1413">
            <v>3016.6666666666665</v>
          </cell>
          <cell r="P1413">
            <v>3016.6666666666665</v>
          </cell>
          <cell r="Q1413">
            <v>3016.6666666666665</v>
          </cell>
          <cell r="R1413">
            <v>3016.6666666666665</v>
          </cell>
          <cell r="S1413">
            <v>36200</v>
          </cell>
        </row>
        <row r="1414">
          <cell r="G1414">
            <v>800</v>
          </cell>
          <cell r="H1414">
            <v>800</v>
          </cell>
          <cell r="I1414">
            <v>800</v>
          </cell>
          <cell r="J1414">
            <v>800</v>
          </cell>
          <cell r="K1414">
            <v>800</v>
          </cell>
          <cell r="L1414">
            <v>800</v>
          </cell>
          <cell r="M1414">
            <v>800</v>
          </cell>
          <cell r="N1414">
            <v>800</v>
          </cell>
          <cell r="O1414">
            <v>800</v>
          </cell>
          <cell r="P1414">
            <v>800</v>
          </cell>
          <cell r="Q1414">
            <v>800</v>
          </cell>
          <cell r="R1414">
            <v>800</v>
          </cell>
          <cell r="S1414">
            <v>9600</v>
          </cell>
        </row>
        <row r="1415">
          <cell r="G1415">
            <v>283.33333333333331</v>
          </cell>
          <cell r="H1415">
            <v>283.33333333333331</v>
          </cell>
          <cell r="I1415">
            <v>283.33333333333331</v>
          </cell>
          <cell r="J1415">
            <v>283.33333333333331</v>
          </cell>
          <cell r="K1415">
            <v>283.33333333333331</v>
          </cell>
          <cell r="L1415">
            <v>283.33333333333331</v>
          </cell>
          <cell r="M1415">
            <v>283.33333333333331</v>
          </cell>
          <cell r="N1415">
            <v>283.33333333333331</v>
          </cell>
          <cell r="O1415">
            <v>283.33333333333331</v>
          </cell>
          <cell r="P1415">
            <v>283.33333333333331</v>
          </cell>
          <cell r="Q1415">
            <v>283.33333333333331</v>
          </cell>
          <cell r="R1415">
            <v>283.33333333333331</v>
          </cell>
          <cell r="S1415">
            <v>3400</v>
          </cell>
        </row>
        <row r="1416">
          <cell r="G1416">
            <v>580.48065718721386</v>
          </cell>
          <cell r="H1416">
            <v>580.48065718721386</v>
          </cell>
          <cell r="I1416">
            <v>580.48065718721386</v>
          </cell>
          <cell r="J1416">
            <v>580.48065718721386</v>
          </cell>
          <cell r="K1416">
            <v>580.48065718721386</v>
          </cell>
          <cell r="L1416">
            <v>580.48065718721386</v>
          </cell>
          <cell r="M1416">
            <v>580.48065718721386</v>
          </cell>
          <cell r="N1416">
            <v>580.48065718721386</v>
          </cell>
          <cell r="O1416">
            <v>580.48065718721386</v>
          </cell>
          <cell r="P1416">
            <v>580.48065718721386</v>
          </cell>
          <cell r="Q1416">
            <v>580.48065718721386</v>
          </cell>
          <cell r="R1416">
            <v>580.48065718721386</v>
          </cell>
          <cell r="S1416">
            <v>6965.7678862465664</v>
          </cell>
        </row>
        <row r="1417">
          <cell r="G1417">
            <v>187.72084805653711</v>
          </cell>
          <cell r="H1417">
            <v>187.72084805653711</v>
          </cell>
          <cell r="I1417">
            <v>187.72084805653711</v>
          </cell>
          <cell r="J1417">
            <v>187.72084805653711</v>
          </cell>
          <cell r="K1417">
            <v>187.72084805653711</v>
          </cell>
          <cell r="L1417">
            <v>187.72084805653711</v>
          </cell>
          <cell r="M1417">
            <v>187.72084805653711</v>
          </cell>
          <cell r="N1417">
            <v>187.72084805653711</v>
          </cell>
          <cell r="O1417">
            <v>187.72084805653711</v>
          </cell>
          <cell r="P1417">
            <v>187.72084805653711</v>
          </cell>
          <cell r="Q1417">
            <v>187.72084805653711</v>
          </cell>
          <cell r="R1417">
            <v>187.72084805653711</v>
          </cell>
          <cell r="S1417">
            <v>2252.6501766784454</v>
          </cell>
        </row>
        <row r="1418">
          <cell r="G1418">
            <v>4191.666666666667</v>
          </cell>
          <cell r="H1418">
            <v>4191.666666666667</v>
          </cell>
          <cell r="I1418">
            <v>4191.666666666667</v>
          </cell>
          <cell r="J1418">
            <v>4191.666666666667</v>
          </cell>
          <cell r="K1418">
            <v>4191.666666666667</v>
          </cell>
          <cell r="L1418">
            <v>4191.666666666667</v>
          </cell>
          <cell r="M1418">
            <v>4191.666666666667</v>
          </cell>
          <cell r="N1418">
            <v>4191.666666666667</v>
          </cell>
          <cell r="O1418">
            <v>4191.666666666667</v>
          </cell>
          <cell r="P1418">
            <v>4191.666666666667</v>
          </cell>
          <cell r="Q1418">
            <v>4191.666666666667</v>
          </cell>
          <cell r="R1418">
            <v>4191.666666666667</v>
          </cell>
          <cell r="S1418">
            <v>50300</v>
          </cell>
        </row>
        <row r="1419">
          <cell r="G1419">
            <v>541.66666666666663</v>
          </cell>
          <cell r="H1419">
            <v>541.66666666666663</v>
          </cell>
          <cell r="I1419">
            <v>541.66666666666663</v>
          </cell>
          <cell r="J1419">
            <v>541.66666666666663</v>
          </cell>
          <cell r="K1419">
            <v>541.66666666666663</v>
          </cell>
          <cell r="L1419">
            <v>541.66666666666663</v>
          </cell>
          <cell r="M1419">
            <v>541.66666666666663</v>
          </cell>
          <cell r="N1419">
            <v>541.66666666666663</v>
          </cell>
          <cell r="O1419">
            <v>541.66666666666663</v>
          </cell>
          <cell r="P1419">
            <v>541.66666666666663</v>
          </cell>
          <cell r="Q1419">
            <v>541.66666666666663</v>
          </cell>
          <cell r="R1419">
            <v>541.66666666666663</v>
          </cell>
          <cell r="S1419">
            <v>6500</v>
          </cell>
        </row>
        <row r="1420">
          <cell r="G1420">
            <v>1566.6666666666667</v>
          </cell>
          <cell r="H1420">
            <v>1566.6666666666667</v>
          </cell>
          <cell r="I1420">
            <v>1566.6666666666667</v>
          </cell>
          <cell r="J1420">
            <v>1566.6666666666667</v>
          </cell>
          <cell r="K1420">
            <v>1566.6666666666667</v>
          </cell>
          <cell r="L1420">
            <v>1566.6666666666667</v>
          </cell>
          <cell r="M1420">
            <v>1566.6666666666667</v>
          </cell>
          <cell r="N1420">
            <v>1566.6666666666667</v>
          </cell>
          <cell r="O1420">
            <v>1566.6666666666667</v>
          </cell>
          <cell r="P1420">
            <v>1566.6666666666667</v>
          </cell>
          <cell r="Q1420">
            <v>1566.6666666666667</v>
          </cell>
          <cell r="R1420">
            <v>1566.6666666666667</v>
          </cell>
          <cell r="S1420">
            <v>18800</v>
          </cell>
        </row>
        <row r="1421">
          <cell r="G1421">
            <v>766.66666666666663</v>
          </cell>
          <cell r="H1421">
            <v>766.66666666666663</v>
          </cell>
          <cell r="I1421">
            <v>766.66666666666663</v>
          </cell>
          <cell r="J1421">
            <v>766.66666666666663</v>
          </cell>
          <cell r="K1421">
            <v>766.66666666666663</v>
          </cell>
          <cell r="L1421">
            <v>766.66666666666663</v>
          </cell>
          <cell r="M1421">
            <v>766.66666666666663</v>
          </cell>
          <cell r="N1421">
            <v>766.66666666666663</v>
          </cell>
          <cell r="O1421">
            <v>766.66666666666663</v>
          </cell>
          <cell r="P1421">
            <v>766.66666666666663</v>
          </cell>
          <cell r="Q1421">
            <v>766.66666666666663</v>
          </cell>
          <cell r="R1421">
            <v>766.66666666666663</v>
          </cell>
          <cell r="S1421">
            <v>9200</v>
          </cell>
        </row>
        <row r="1422">
          <cell r="G1422">
            <v>490.24138552697855</v>
          </cell>
          <cell r="H1422">
            <v>491.85416047218405</v>
          </cell>
          <cell r="I1422">
            <v>497.74844039555614</v>
          </cell>
          <cell r="J1422">
            <v>488.61106394740898</v>
          </cell>
          <cell r="K1422">
            <v>500.37896200212987</v>
          </cell>
          <cell r="L1422">
            <v>517.92090284380163</v>
          </cell>
          <cell r="M1422">
            <v>508.08693726743661</v>
          </cell>
          <cell r="N1422">
            <v>523.06985349392198</v>
          </cell>
          <cell r="O1422">
            <v>495.83207983712197</v>
          </cell>
          <cell r="P1422">
            <v>504.19840761110328</v>
          </cell>
          <cell r="Q1422">
            <v>497.40820437702496</v>
          </cell>
          <cell r="R1422">
            <v>484.64960222533148</v>
          </cell>
          <cell r="S1422">
            <v>6000</v>
          </cell>
        </row>
        <row r="1423">
          <cell r="G1423">
            <v>250</v>
          </cell>
          <cell r="H1423">
            <v>250</v>
          </cell>
          <cell r="I1423">
            <v>250</v>
          </cell>
          <cell r="J1423">
            <v>250</v>
          </cell>
          <cell r="K1423">
            <v>250</v>
          </cell>
          <cell r="L1423">
            <v>250</v>
          </cell>
          <cell r="M1423">
            <v>250</v>
          </cell>
          <cell r="N1423">
            <v>250</v>
          </cell>
          <cell r="O1423">
            <v>250</v>
          </cell>
          <cell r="P1423">
            <v>250</v>
          </cell>
          <cell r="Q1423">
            <v>250</v>
          </cell>
          <cell r="R1423">
            <v>250</v>
          </cell>
          <cell r="S1423">
            <v>3000</v>
          </cell>
        </row>
        <row r="1424">
          <cell r="G1424">
            <v>1854.7465752437356</v>
          </cell>
          <cell r="H1424">
            <v>1860.8482404530964</v>
          </cell>
          <cell r="I1424">
            <v>1883.1482661631874</v>
          </cell>
          <cell r="J1424">
            <v>1848.5785252676972</v>
          </cell>
          <cell r="K1424">
            <v>1893.1004062413915</v>
          </cell>
          <cell r="L1424">
            <v>1959.4674157590493</v>
          </cell>
          <cell r="M1424">
            <v>1922.2622459951351</v>
          </cell>
          <cell r="N1424">
            <v>1978.9476123853381</v>
          </cell>
          <cell r="O1424">
            <v>1875.8980353837783</v>
          </cell>
          <cell r="P1424">
            <v>1907.5506421286741</v>
          </cell>
          <cell r="Q1424">
            <v>1881.8610398930778</v>
          </cell>
          <cell r="R1424">
            <v>1833.5909950858374</v>
          </cell>
          <cell r="S1424">
            <v>22700</v>
          </cell>
        </row>
        <row r="1425">
          <cell r="G1425">
            <v>300</v>
          </cell>
          <cell r="H1425">
            <v>300</v>
          </cell>
          <cell r="I1425">
            <v>300</v>
          </cell>
          <cell r="J1425">
            <v>300</v>
          </cell>
          <cell r="K1425">
            <v>300</v>
          </cell>
          <cell r="L1425">
            <v>300</v>
          </cell>
          <cell r="M1425">
            <v>300</v>
          </cell>
          <cell r="N1425">
            <v>300</v>
          </cell>
          <cell r="O1425">
            <v>300</v>
          </cell>
          <cell r="P1425">
            <v>300</v>
          </cell>
          <cell r="Q1425">
            <v>300</v>
          </cell>
          <cell r="R1425">
            <v>300</v>
          </cell>
          <cell r="S1425">
            <v>3600</v>
          </cell>
        </row>
        <row r="1426">
          <cell r="G1426">
            <v>25</v>
          </cell>
          <cell r="H1426">
            <v>25</v>
          </cell>
          <cell r="I1426">
            <v>25</v>
          </cell>
          <cell r="J1426">
            <v>25</v>
          </cell>
          <cell r="K1426">
            <v>25</v>
          </cell>
          <cell r="L1426">
            <v>25</v>
          </cell>
          <cell r="M1426">
            <v>25</v>
          </cell>
          <cell r="N1426">
            <v>25</v>
          </cell>
          <cell r="O1426">
            <v>25</v>
          </cell>
          <cell r="P1426">
            <v>25</v>
          </cell>
          <cell r="Q1426">
            <v>25</v>
          </cell>
          <cell r="R1426">
            <v>25</v>
          </cell>
          <cell r="S1426">
            <v>300</v>
          </cell>
        </row>
        <row r="1427"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</row>
        <row r="1428">
          <cell r="G1428">
            <v>50</v>
          </cell>
          <cell r="H1428">
            <v>50</v>
          </cell>
          <cell r="I1428">
            <v>50</v>
          </cell>
          <cell r="J1428">
            <v>50</v>
          </cell>
          <cell r="K1428">
            <v>50</v>
          </cell>
          <cell r="L1428">
            <v>50</v>
          </cell>
          <cell r="M1428">
            <v>50</v>
          </cell>
          <cell r="N1428">
            <v>50</v>
          </cell>
          <cell r="O1428">
            <v>50</v>
          </cell>
          <cell r="P1428">
            <v>50</v>
          </cell>
          <cell r="Q1428">
            <v>50</v>
          </cell>
          <cell r="R1428">
            <v>50</v>
          </cell>
          <cell r="S1428">
            <v>600</v>
          </cell>
        </row>
        <row r="1429">
          <cell r="G1429">
            <v>16.666666666666668</v>
          </cell>
          <cell r="H1429">
            <v>16.666666666666668</v>
          </cell>
          <cell r="I1429">
            <v>16.666666666666668</v>
          </cell>
          <cell r="J1429">
            <v>16.666666666666668</v>
          </cell>
          <cell r="K1429">
            <v>16.666666666666668</v>
          </cell>
          <cell r="L1429">
            <v>16.666666666666668</v>
          </cell>
          <cell r="M1429">
            <v>16.666666666666668</v>
          </cell>
          <cell r="N1429">
            <v>16.666666666666668</v>
          </cell>
          <cell r="O1429">
            <v>16.666666666666668</v>
          </cell>
          <cell r="P1429">
            <v>16.666666666666668</v>
          </cell>
          <cell r="Q1429">
            <v>16.666666666666668</v>
          </cell>
          <cell r="R1429">
            <v>16.666666666666668</v>
          </cell>
          <cell r="S1429">
            <v>200</v>
          </cell>
        </row>
        <row r="1430">
          <cell r="G1430">
            <v>750</v>
          </cell>
          <cell r="H1430">
            <v>750</v>
          </cell>
          <cell r="I1430">
            <v>750</v>
          </cell>
          <cell r="J1430">
            <v>750</v>
          </cell>
          <cell r="K1430">
            <v>750</v>
          </cell>
          <cell r="L1430">
            <v>750</v>
          </cell>
          <cell r="M1430">
            <v>750</v>
          </cell>
          <cell r="N1430">
            <v>750</v>
          </cell>
          <cell r="O1430">
            <v>750</v>
          </cell>
          <cell r="P1430">
            <v>750</v>
          </cell>
          <cell r="Q1430">
            <v>750</v>
          </cell>
          <cell r="R1430">
            <v>750</v>
          </cell>
          <cell r="S1430">
            <v>9000</v>
          </cell>
        </row>
        <row r="1431"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</row>
        <row r="1432">
          <cell r="G1432">
            <v>512.76306649510502</v>
          </cell>
          <cell r="H1432">
            <v>536.82099805625364</v>
          </cell>
          <cell r="I1432">
            <v>624.74658458665567</v>
          </cell>
          <cell r="J1432">
            <v>488.44338996457225</v>
          </cell>
          <cell r="K1432">
            <v>663.98634892526093</v>
          </cell>
          <cell r="L1432">
            <v>925.66130454956522</v>
          </cell>
          <cell r="M1432">
            <v>778.96701746741746</v>
          </cell>
          <cell r="N1432">
            <v>1002.4687368082152</v>
          </cell>
          <cell r="O1432">
            <v>596.16003486479281</v>
          </cell>
          <cell r="P1432">
            <v>720.96141623727158</v>
          </cell>
          <cell r="Q1432">
            <v>619.6712485189704</v>
          </cell>
          <cell r="R1432">
            <v>429.34985352591985</v>
          </cell>
          <cell r="S1432">
            <v>7900</v>
          </cell>
        </row>
        <row r="1433">
          <cell r="G1433">
            <v>500</v>
          </cell>
          <cell r="H1433">
            <v>500</v>
          </cell>
          <cell r="I1433">
            <v>500</v>
          </cell>
          <cell r="J1433">
            <v>500</v>
          </cell>
          <cell r="K1433">
            <v>500</v>
          </cell>
          <cell r="L1433">
            <v>500</v>
          </cell>
          <cell r="M1433">
            <v>500</v>
          </cell>
          <cell r="N1433">
            <v>500</v>
          </cell>
          <cell r="O1433">
            <v>500</v>
          </cell>
          <cell r="P1433">
            <v>500</v>
          </cell>
          <cell r="Q1433">
            <v>500</v>
          </cell>
          <cell r="R1433">
            <v>500</v>
          </cell>
          <cell r="S1433">
            <v>6000</v>
          </cell>
        </row>
        <row r="1434"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</row>
        <row r="1435">
          <cell r="G1435">
            <v>125</v>
          </cell>
          <cell r="H1435">
            <v>125</v>
          </cell>
          <cell r="I1435">
            <v>125</v>
          </cell>
          <cell r="J1435">
            <v>125</v>
          </cell>
          <cell r="K1435">
            <v>125</v>
          </cell>
          <cell r="L1435">
            <v>125</v>
          </cell>
          <cell r="M1435">
            <v>125</v>
          </cell>
          <cell r="N1435">
            <v>125</v>
          </cell>
          <cell r="O1435">
            <v>125</v>
          </cell>
          <cell r="P1435">
            <v>125</v>
          </cell>
          <cell r="Q1435">
            <v>125</v>
          </cell>
          <cell r="R1435">
            <v>125</v>
          </cell>
          <cell r="S1435">
            <v>1500</v>
          </cell>
        </row>
        <row r="1436">
          <cell r="G1436">
            <v>825</v>
          </cell>
          <cell r="H1436">
            <v>825</v>
          </cell>
          <cell r="I1436">
            <v>825</v>
          </cell>
          <cell r="J1436">
            <v>825</v>
          </cell>
          <cell r="K1436">
            <v>825</v>
          </cell>
          <cell r="L1436">
            <v>825</v>
          </cell>
          <cell r="M1436">
            <v>825</v>
          </cell>
          <cell r="N1436">
            <v>825</v>
          </cell>
          <cell r="O1436">
            <v>825</v>
          </cell>
          <cell r="P1436">
            <v>825</v>
          </cell>
          <cell r="Q1436">
            <v>825</v>
          </cell>
          <cell r="R1436">
            <v>825</v>
          </cell>
          <cell r="S1436">
            <v>9900</v>
          </cell>
        </row>
        <row r="1437">
          <cell r="G1437">
            <v>716.66666666666663</v>
          </cell>
          <cell r="H1437">
            <v>716.66666666666663</v>
          </cell>
          <cell r="I1437">
            <v>716.66666666666663</v>
          </cell>
          <cell r="J1437">
            <v>716.66666666666663</v>
          </cell>
          <cell r="K1437">
            <v>716.66666666666663</v>
          </cell>
          <cell r="L1437">
            <v>716.66666666666663</v>
          </cell>
          <cell r="M1437">
            <v>716.66666666666663</v>
          </cell>
          <cell r="N1437">
            <v>716.66666666666663</v>
          </cell>
          <cell r="O1437">
            <v>716.66666666666663</v>
          </cell>
          <cell r="P1437">
            <v>716.66666666666663</v>
          </cell>
          <cell r="Q1437">
            <v>716.66666666666663</v>
          </cell>
          <cell r="R1437">
            <v>716.66666666666663</v>
          </cell>
          <cell r="S1437">
            <v>8600</v>
          </cell>
        </row>
        <row r="1438">
          <cell r="G1438">
            <v>2500</v>
          </cell>
          <cell r="H1438">
            <v>2500</v>
          </cell>
          <cell r="I1438">
            <v>2500</v>
          </cell>
          <cell r="J1438">
            <v>2500</v>
          </cell>
          <cell r="K1438">
            <v>2500</v>
          </cell>
          <cell r="L1438">
            <v>2500</v>
          </cell>
          <cell r="M1438">
            <v>2500</v>
          </cell>
          <cell r="N1438">
            <v>2500</v>
          </cell>
          <cell r="O1438">
            <v>2500</v>
          </cell>
          <cell r="P1438">
            <v>2500</v>
          </cell>
          <cell r="Q1438">
            <v>2500</v>
          </cell>
          <cell r="R1438">
            <v>2500</v>
          </cell>
          <cell r="S1438">
            <v>30000</v>
          </cell>
        </row>
        <row r="1439">
          <cell r="G1439">
            <v>30892.619199176243</v>
          </cell>
          <cell r="H1439">
            <v>30924.391570891956</v>
          </cell>
          <cell r="I1439">
            <v>31040.511463055827</v>
          </cell>
          <cell r="J1439">
            <v>30860.501151090106</v>
          </cell>
          <cell r="K1439">
            <v>31092.333889079207</v>
          </cell>
          <cell r="L1439">
            <v>31437.91779506284</v>
          </cell>
          <cell r="M1439">
            <v>31244.184372640411</v>
          </cell>
          <cell r="N1439">
            <v>31539.3543745979</v>
          </cell>
          <cell r="O1439">
            <v>31002.758321996116</v>
          </cell>
          <cell r="P1439">
            <v>31167.578637887473</v>
          </cell>
          <cell r="Q1439">
            <v>31033.8086646995</v>
          </cell>
          <cell r="R1439">
            <v>30782.458622747512</v>
          </cell>
          <cell r="S1439">
            <v>373018.41806292499</v>
          </cell>
        </row>
        <row r="1440"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</row>
        <row r="1441">
          <cell r="G1441">
            <v>59204.056477923848</v>
          </cell>
          <cell r="H1441">
            <v>59553.454452402584</v>
          </cell>
          <cell r="I1441">
            <v>60830.414683189352</v>
          </cell>
          <cell r="J1441">
            <v>58850.857130833334</v>
          </cell>
          <cell r="K1441">
            <v>61400.301339657861</v>
          </cell>
          <cell r="L1441">
            <v>65200.657128124396</v>
          </cell>
          <cell r="M1441">
            <v>63070.187738275636</v>
          </cell>
          <cell r="N1441">
            <v>66316.146262669223</v>
          </cell>
          <cell r="O1441">
            <v>60415.246714789093</v>
          </cell>
          <cell r="P1441">
            <v>62227.761217661406</v>
          </cell>
          <cell r="Q1441">
            <v>60756.70459978751</v>
          </cell>
          <cell r="R1441">
            <v>57992.630317610812</v>
          </cell>
          <cell r="S1441">
            <v>735818.41806292499</v>
          </cell>
        </row>
        <row r="1442">
          <cell r="G1442">
            <v>0.22803516708630933</v>
          </cell>
          <cell r="H1442">
            <v>0.21910110254511667</v>
          </cell>
          <cell r="I1442">
            <v>0.1923020820974731</v>
          </cell>
          <cell r="J1442">
            <v>0.23796092898672708</v>
          </cell>
          <cell r="K1442">
            <v>0.18263266306921327</v>
          </cell>
          <cell r="L1442">
            <v>0.1391127588407802</v>
          </cell>
          <cell r="M1442">
            <v>0.15990872269287654</v>
          </cell>
          <cell r="N1442">
            <v>0.13065184385279116</v>
          </cell>
          <cell r="O1442">
            <v>0.20014778798241631</v>
          </cell>
          <cell r="P1442">
            <v>0.17046658203472345</v>
          </cell>
          <cell r="Q1442">
            <v>0.19364218022277155</v>
          </cell>
          <cell r="R1442">
            <v>0.26676483976107107</v>
          </cell>
          <cell r="S1442">
            <v>0.18395460451573126</v>
          </cell>
        </row>
        <row r="1443"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 t="str">
            <v>Lynchburg</v>
          </cell>
        </row>
        <row r="1444">
          <cell r="G1444" t="str">
            <v>January</v>
          </cell>
          <cell r="H1444" t="str">
            <v>February</v>
          </cell>
          <cell r="I1444" t="str">
            <v>March</v>
          </cell>
          <cell r="J1444" t="str">
            <v>April</v>
          </cell>
          <cell r="K1444" t="str">
            <v>May</v>
          </cell>
          <cell r="L1444" t="str">
            <v>June</v>
          </cell>
          <cell r="M1444" t="str">
            <v>July</v>
          </cell>
          <cell r="N1444" t="str">
            <v>August</v>
          </cell>
          <cell r="O1444" t="str">
            <v>September</v>
          </cell>
          <cell r="P1444" t="str">
            <v>October</v>
          </cell>
          <cell r="Q1444" t="str">
            <v>November</v>
          </cell>
          <cell r="R1444" t="str">
            <v>December</v>
          </cell>
          <cell r="S1444" t="str">
            <v>Total</v>
          </cell>
        </row>
        <row r="1445"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</row>
        <row r="1446"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</row>
        <row r="1447"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</row>
        <row r="1448"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</row>
        <row r="1449"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</row>
        <row r="1450"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</row>
        <row r="1451"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</row>
        <row r="1452">
          <cell r="G1452">
            <v>0</v>
          </cell>
          <cell r="H1452">
            <v>0</v>
          </cell>
          <cell r="I1452">
            <v>0</v>
          </cell>
          <cell r="J1452">
            <v>0</v>
          </cell>
          <cell r="K1452">
            <v>0</v>
          </cell>
          <cell r="L1452">
            <v>0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</row>
        <row r="1453"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</row>
        <row r="1454"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</row>
        <row r="1455"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</row>
        <row r="1456"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</row>
        <row r="1457"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</row>
        <row r="1458"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</row>
        <row r="1459">
          <cell r="G1459">
            <v>0</v>
          </cell>
          <cell r="H1459">
            <v>0</v>
          </cell>
          <cell r="I1459">
            <v>0</v>
          </cell>
          <cell r="J1459">
            <v>0</v>
          </cell>
          <cell r="K1459">
            <v>0</v>
          </cell>
          <cell r="L1459">
            <v>0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</row>
        <row r="1460"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0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</row>
        <row r="1461"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0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</row>
        <row r="1462">
          <cell r="G1462">
            <v>0</v>
          </cell>
          <cell r="H1462">
            <v>0</v>
          </cell>
          <cell r="I1462">
            <v>0</v>
          </cell>
          <cell r="J1462">
            <v>0</v>
          </cell>
          <cell r="K1462">
            <v>0</v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</row>
        <row r="1463"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</row>
        <row r="1464">
          <cell r="G1464">
            <v>0</v>
          </cell>
          <cell r="H1464">
            <v>0</v>
          </cell>
          <cell r="I1464">
            <v>0</v>
          </cell>
          <cell r="J1464">
            <v>0</v>
          </cell>
          <cell r="K1464">
            <v>0</v>
          </cell>
          <cell r="L1464">
            <v>0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</row>
        <row r="1465">
          <cell r="G1465">
            <v>0</v>
          </cell>
          <cell r="H1465">
            <v>0</v>
          </cell>
          <cell r="I1465">
            <v>0</v>
          </cell>
          <cell r="J1465">
            <v>0</v>
          </cell>
          <cell r="K1465">
            <v>0</v>
          </cell>
          <cell r="L1465">
            <v>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</row>
        <row r="1466"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0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</row>
        <row r="1467">
          <cell r="G1467">
            <v>0</v>
          </cell>
          <cell r="H1467">
            <v>0</v>
          </cell>
          <cell r="I1467">
            <v>0</v>
          </cell>
          <cell r="J1467">
            <v>0</v>
          </cell>
          <cell r="K1467">
            <v>0</v>
          </cell>
          <cell r="L1467">
            <v>0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</row>
        <row r="1468"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>
            <v>0</v>
          </cell>
          <cell r="L1468">
            <v>0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</row>
        <row r="1469"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</row>
        <row r="1470">
          <cell r="G1470">
            <v>0</v>
          </cell>
          <cell r="H1470">
            <v>0</v>
          </cell>
          <cell r="I1470">
            <v>0</v>
          </cell>
          <cell r="J1470">
            <v>0</v>
          </cell>
          <cell r="K1470">
            <v>0</v>
          </cell>
          <cell r="L1470">
            <v>0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</row>
        <row r="1471">
          <cell r="G1471">
            <v>0</v>
          </cell>
          <cell r="H1471">
            <v>0</v>
          </cell>
          <cell r="I1471">
            <v>0</v>
          </cell>
          <cell r="J1471">
            <v>0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</row>
        <row r="1472"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</row>
        <row r="1473"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>
            <v>0</v>
          </cell>
          <cell r="L1473">
            <v>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</row>
        <row r="1476">
          <cell r="G1476">
            <v>0</v>
          </cell>
          <cell r="H1476">
            <v>0</v>
          </cell>
          <cell r="I1476">
            <v>0</v>
          </cell>
          <cell r="J1476">
            <v>0</v>
          </cell>
          <cell r="K1476">
            <v>0</v>
          </cell>
          <cell r="L1476">
            <v>0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R1476">
            <v>0</v>
          </cell>
          <cell r="S1476" t="str">
            <v>Raleigh</v>
          </cell>
        </row>
        <row r="1477"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</row>
        <row r="1478">
          <cell r="G1478">
            <v>0</v>
          </cell>
          <cell r="H1478">
            <v>0</v>
          </cell>
          <cell r="I1478">
            <v>0</v>
          </cell>
          <cell r="J1478">
            <v>0</v>
          </cell>
          <cell r="K1478">
            <v>0</v>
          </cell>
          <cell r="L1478">
            <v>0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</row>
        <row r="1480">
          <cell r="G1480" t="str">
            <v>January</v>
          </cell>
          <cell r="H1480" t="str">
            <v>February</v>
          </cell>
          <cell r="I1480" t="str">
            <v>March</v>
          </cell>
          <cell r="J1480" t="str">
            <v>April</v>
          </cell>
          <cell r="K1480" t="str">
            <v>May</v>
          </cell>
          <cell r="L1480" t="str">
            <v>June</v>
          </cell>
          <cell r="M1480" t="str">
            <v>July</v>
          </cell>
          <cell r="N1480" t="str">
            <v>August</v>
          </cell>
          <cell r="O1480" t="str">
            <v>September</v>
          </cell>
          <cell r="P1480" t="str">
            <v>October</v>
          </cell>
          <cell r="Q1480" t="str">
            <v>November</v>
          </cell>
          <cell r="R1480" t="str">
            <v>December</v>
          </cell>
          <cell r="S1480" t="str">
            <v>Total</v>
          </cell>
        </row>
        <row r="1482">
          <cell r="G1482">
            <v>3277779.8951594704</v>
          </cell>
          <cell r="H1482">
            <v>3822580.418886567</v>
          </cell>
          <cell r="I1482">
            <v>4228345.2977664443</v>
          </cell>
          <cell r="J1482">
            <v>2883863.2163382536</v>
          </cell>
          <cell r="K1482">
            <v>3932140.2900449266</v>
          </cell>
          <cell r="L1482">
            <v>3882968.8329359842</v>
          </cell>
          <cell r="M1482">
            <v>3470180.0310931457</v>
          </cell>
          <cell r="N1482">
            <v>3867084.1879803012</v>
          </cell>
          <cell r="O1482">
            <v>3317683.1871326156</v>
          </cell>
          <cell r="P1482">
            <v>3032887.4987045485</v>
          </cell>
          <cell r="Q1482">
            <v>3045587.752346809</v>
          </cell>
          <cell r="R1482">
            <v>3288899.3916109335</v>
          </cell>
          <cell r="S1482">
            <v>42050000</v>
          </cell>
        </row>
        <row r="1483">
          <cell r="G1483">
            <v>2394143.4411397856</v>
          </cell>
          <cell r="H1483">
            <v>2792074.5537617602</v>
          </cell>
          <cell r="I1483">
            <v>3088451.7830106672</v>
          </cell>
          <cell r="J1483">
            <v>2106420.3288136297</v>
          </cell>
          <cell r="K1483">
            <v>2872098.8553731241</v>
          </cell>
          <cell r="L1483">
            <v>2836183.2279380695</v>
          </cell>
          <cell r="M1483">
            <v>2534675.6117715784</v>
          </cell>
          <cell r="N1483">
            <v>2824580.8263882753</v>
          </cell>
          <cell r="O1483">
            <v>2423289.4508820726</v>
          </cell>
          <cell r="P1483">
            <v>2215270.0745591321</v>
          </cell>
          <cell r="Q1483">
            <v>2224546.545198095</v>
          </cell>
          <cell r="R1483">
            <v>2402265.3011638098</v>
          </cell>
          <cell r="S1483">
            <v>30714000</v>
          </cell>
        </row>
        <row r="1484">
          <cell r="G1484">
            <v>883636.45401968481</v>
          </cell>
          <cell r="H1484">
            <v>1030505.8651248068</v>
          </cell>
          <cell r="I1484">
            <v>1139893.5147557771</v>
          </cell>
          <cell r="J1484">
            <v>777442.88752462389</v>
          </cell>
          <cell r="K1484">
            <v>1060041.4346718024</v>
          </cell>
          <cell r="L1484">
            <v>1046785.6049979148</v>
          </cell>
          <cell r="M1484">
            <v>935504.41932156729</v>
          </cell>
          <cell r="N1484">
            <v>1042503.361592026</v>
          </cell>
          <cell r="O1484">
            <v>894393.73625054304</v>
          </cell>
          <cell r="P1484">
            <v>817617.42414541636</v>
          </cell>
          <cell r="Q1484">
            <v>821041.20714871399</v>
          </cell>
          <cell r="R1484">
            <v>886634.09044712363</v>
          </cell>
          <cell r="S1484">
            <v>11336000</v>
          </cell>
        </row>
        <row r="1485">
          <cell r="G1485">
            <v>0.26958382877526749</v>
          </cell>
          <cell r="H1485">
            <v>0.26958382877526754</v>
          </cell>
          <cell r="I1485">
            <v>0.2695838287752676</v>
          </cell>
          <cell r="J1485">
            <v>0.26958382877526749</v>
          </cell>
          <cell r="K1485">
            <v>0.2695838287752676</v>
          </cell>
          <cell r="L1485">
            <v>0.26958382877526754</v>
          </cell>
          <cell r="M1485">
            <v>0.26958382877526754</v>
          </cell>
          <cell r="N1485">
            <v>0.26958382877526754</v>
          </cell>
          <cell r="O1485">
            <v>0.26958382877526754</v>
          </cell>
          <cell r="P1485">
            <v>0.26958382877526749</v>
          </cell>
          <cell r="Q1485">
            <v>0.26958382877526749</v>
          </cell>
          <cell r="R1485">
            <v>0.2695838287752676</v>
          </cell>
          <cell r="S1485">
            <v>0.26958382877526754</v>
          </cell>
        </row>
        <row r="1486">
          <cell r="G1486">
            <v>0</v>
          </cell>
          <cell r="H1486">
            <v>0</v>
          </cell>
          <cell r="I1486">
            <v>0</v>
          </cell>
          <cell r="J1486">
            <v>0</v>
          </cell>
          <cell r="K1486">
            <v>0</v>
          </cell>
          <cell r="L1486">
            <v>0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</row>
        <row r="1487"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R1487">
            <v>0</v>
          </cell>
          <cell r="S1487">
            <v>0</v>
          </cell>
        </row>
        <row r="1488">
          <cell r="G1488">
            <v>61198.216306532704</v>
          </cell>
          <cell r="H1488">
            <v>71369.985418973694</v>
          </cell>
          <cell r="I1488">
            <v>78945.871421556119</v>
          </cell>
          <cell r="J1488">
            <v>53843.543665806494</v>
          </cell>
          <cell r="K1488">
            <v>73415.537258365555</v>
          </cell>
          <cell r="L1488">
            <v>72497.4751661841</v>
          </cell>
          <cell r="M1488">
            <v>64790.448095391883</v>
          </cell>
          <cell r="N1488">
            <v>72200.898834324253</v>
          </cell>
          <cell r="O1488">
            <v>61943.235914811332</v>
          </cell>
          <cell r="P1488">
            <v>56625.920933006921</v>
          </cell>
          <cell r="Q1488">
            <v>56863.042672234958</v>
          </cell>
          <cell r="R1488">
            <v>61405.824312811979</v>
          </cell>
          <cell r="S1488">
            <v>785100</v>
          </cell>
        </row>
        <row r="1489">
          <cell r="G1489">
            <v>21966.192020355262</v>
          </cell>
          <cell r="H1489">
            <v>25617.19767044553</v>
          </cell>
          <cell r="I1489">
            <v>28336.449581702353</v>
          </cell>
          <cell r="J1489">
            <v>19326.341364188345</v>
          </cell>
          <cell r="K1489">
            <v>26351.418162536509</v>
          </cell>
          <cell r="L1489">
            <v>26021.893391708927</v>
          </cell>
          <cell r="M1489">
            <v>23255.570339168811</v>
          </cell>
          <cell r="N1489">
            <v>25915.441716357884</v>
          </cell>
          <cell r="O1489">
            <v>22233.605758239501</v>
          </cell>
          <cell r="P1489">
            <v>20325.03441462406</v>
          </cell>
          <cell r="Q1489">
            <v>20410.145745810485</v>
          </cell>
          <cell r="R1489">
            <v>22040.709834862329</v>
          </cell>
          <cell r="S1489">
            <v>281800</v>
          </cell>
        </row>
        <row r="1490">
          <cell r="G1490">
            <v>966800.8623465728</v>
          </cell>
          <cell r="H1490">
            <v>1127493.048214226</v>
          </cell>
          <cell r="I1490">
            <v>1247175.8357590355</v>
          </cell>
          <cell r="J1490">
            <v>850612.77255461877</v>
          </cell>
          <cell r="K1490">
            <v>1159808.3900927044</v>
          </cell>
          <cell r="L1490">
            <v>1145304.9735558077</v>
          </cell>
          <cell r="M1490">
            <v>1023550.437756128</v>
          </cell>
          <cell r="N1490">
            <v>1140619.702142708</v>
          </cell>
          <cell r="O1490">
            <v>978570.57792359381</v>
          </cell>
          <cell r="P1490">
            <v>894568.37949304737</v>
          </cell>
          <cell r="Q1490">
            <v>898314.3955667594</v>
          </cell>
          <cell r="R1490">
            <v>970080.62459479796</v>
          </cell>
          <cell r="S1490">
            <v>12402900</v>
          </cell>
        </row>
        <row r="1491">
          <cell r="G1491">
            <v>0.29495600475624251</v>
          </cell>
          <cell r="H1491">
            <v>0.29495600475624256</v>
          </cell>
          <cell r="I1491">
            <v>0.29495600475624262</v>
          </cell>
          <cell r="J1491">
            <v>0.29495600475624251</v>
          </cell>
          <cell r="K1491">
            <v>0.29495600475624256</v>
          </cell>
          <cell r="L1491">
            <v>0.29495600475624256</v>
          </cell>
          <cell r="M1491">
            <v>0.29495600475624262</v>
          </cell>
          <cell r="N1491">
            <v>0.29495600475624251</v>
          </cell>
          <cell r="O1491">
            <v>0.29495600475624256</v>
          </cell>
          <cell r="P1491">
            <v>0.29495600475624256</v>
          </cell>
          <cell r="Q1491">
            <v>0.29495600475624251</v>
          </cell>
          <cell r="R1491">
            <v>0.29495600475624262</v>
          </cell>
          <cell r="S1491">
            <v>0.29495600475624256</v>
          </cell>
        </row>
        <row r="1492">
          <cell r="G1492">
            <v>0</v>
          </cell>
          <cell r="H1492">
            <v>0</v>
          </cell>
          <cell r="I1492">
            <v>0</v>
          </cell>
          <cell r="J1492">
            <v>0</v>
          </cell>
          <cell r="K1492">
            <v>0</v>
          </cell>
          <cell r="L1492">
            <v>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</row>
        <row r="1493">
          <cell r="G1493">
            <v>68142.829986018551</v>
          </cell>
          <cell r="H1493">
            <v>79366.368575657281</v>
          </cell>
          <cell r="I1493">
            <v>87725.607559630138</v>
          </cell>
          <cell r="J1493">
            <v>60027.678011482414</v>
          </cell>
          <cell r="K1493">
            <v>81623.432194850233</v>
          </cell>
          <cell r="L1493">
            <v>80610.441710561674</v>
          </cell>
          <cell r="M1493">
            <v>72106.501561681434</v>
          </cell>
          <cell r="N1493">
            <v>80283.199136668482</v>
          </cell>
          <cell r="O1493">
            <v>68964.885248099294</v>
          </cell>
          <cell r="P1493">
            <v>63097.755427136966</v>
          </cell>
          <cell r="Q1493">
            <v>63359.395753539291</v>
          </cell>
          <cell r="R1493">
            <v>68371.904834674264</v>
          </cell>
          <cell r="S1493">
            <v>873680</v>
          </cell>
        </row>
        <row r="1494">
          <cell r="G1494">
            <v>390533.92762123892</v>
          </cell>
          <cell r="H1494">
            <v>404069.07880168356</v>
          </cell>
          <cell r="I1494">
            <v>414149.99601846852</v>
          </cell>
          <cell r="J1494">
            <v>380747.36984800408</v>
          </cell>
          <cell r="K1494">
            <v>406791.00977431471</v>
          </cell>
          <cell r="L1494">
            <v>405569.3826342026</v>
          </cell>
          <cell r="M1494">
            <v>395313.96143835929</v>
          </cell>
          <cell r="N1494">
            <v>405174.74081291369</v>
          </cell>
          <cell r="O1494">
            <v>391525.29430671677</v>
          </cell>
          <cell r="P1494">
            <v>384449.76385009842</v>
          </cell>
          <cell r="Q1494">
            <v>384765.29191145563</v>
          </cell>
          <cell r="R1494">
            <v>390810.18298254313</v>
          </cell>
          <cell r="S1494">
            <v>4753900</v>
          </cell>
        </row>
        <row r="1495">
          <cell r="G1495">
            <v>195489.09738473815</v>
          </cell>
          <cell r="H1495">
            <v>199326.3851845247</v>
          </cell>
          <cell r="I1495">
            <v>202184.37916855322</v>
          </cell>
          <cell r="J1495">
            <v>192714.55587836786</v>
          </cell>
          <cell r="K1495">
            <v>200098.06718304046</v>
          </cell>
          <cell r="L1495">
            <v>199751.72935067012</v>
          </cell>
          <cell r="M1495">
            <v>196844.26255463323</v>
          </cell>
          <cell r="N1495">
            <v>199639.84628221166</v>
          </cell>
          <cell r="O1495">
            <v>195770.15514586575</v>
          </cell>
          <cell r="P1495">
            <v>193764.2043931747</v>
          </cell>
          <cell r="Q1495">
            <v>193853.65828727567</v>
          </cell>
          <cell r="R1495">
            <v>195567.41725818662</v>
          </cell>
          <cell r="S1495">
            <v>2365003.7580712419</v>
          </cell>
        </row>
        <row r="1496">
          <cell r="G1496">
            <v>102545.16666666667</v>
          </cell>
          <cell r="H1496">
            <v>102545.16666666667</v>
          </cell>
          <cell r="I1496">
            <v>102545.16666666667</v>
          </cell>
          <cell r="J1496">
            <v>102545.16666666667</v>
          </cell>
          <cell r="K1496">
            <v>102545.16666666667</v>
          </cell>
          <cell r="L1496">
            <v>102545.16666666667</v>
          </cell>
          <cell r="M1496">
            <v>102545.16666666667</v>
          </cell>
          <cell r="N1496">
            <v>102545.16666666667</v>
          </cell>
          <cell r="O1496">
            <v>102545.16666666667</v>
          </cell>
          <cell r="P1496">
            <v>102545.16666666667</v>
          </cell>
          <cell r="Q1496">
            <v>102545.16666666667</v>
          </cell>
          <cell r="R1496">
            <v>102545.16666666667</v>
          </cell>
          <cell r="S1496">
            <v>1230542</v>
          </cell>
        </row>
        <row r="1497">
          <cell r="G1497">
            <v>0</v>
          </cell>
          <cell r="H1497">
            <v>0</v>
          </cell>
          <cell r="I1497">
            <v>0</v>
          </cell>
          <cell r="J1497">
            <v>0</v>
          </cell>
          <cell r="K1497">
            <v>0</v>
          </cell>
          <cell r="L1497">
            <v>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R1497">
            <v>0</v>
          </cell>
          <cell r="S1497">
            <v>0</v>
          </cell>
        </row>
        <row r="1498">
          <cell r="G1498">
            <v>756711.02165866224</v>
          </cell>
          <cell r="H1498">
            <v>785306.99922853219</v>
          </cell>
          <cell r="I1498">
            <v>806605.14941331849</v>
          </cell>
          <cell r="J1498">
            <v>736034.77040452103</v>
          </cell>
          <cell r="K1498">
            <v>791057.67581887206</v>
          </cell>
          <cell r="L1498">
            <v>788476.7203621011</v>
          </cell>
          <cell r="M1498">
            <v>766809.89222134056</v>
          </cell>
          <cell r="N1498">
            <v>787642.95289846044</v>
          </cell>
          <cell r="O1498">
            <v>758805.50136734836</v>
          </cell>
          <cell r="P1498">
            <v>743856.89033707674</v>
          </cell>
          <cell r="Q1498">
            <v>744523.51261893718</v>
          </cell>
          <cell r="R1498">
            <v>757294.67174207058</v>
          </cell>
          <cell r="S1498">
            <v>9223125.7580712419</v>
          </cell>
        </row>
        <row r="1499">
          <cell r="G1499">
            <v>0.23086084052689168</v>
          </cell>
          <cell r="H1499">
            <v>0.20543897398430006</v>
          </cell>
          <cell r="I1499">
            <v>0.1907614190920961</v>
          </cell>
          <cell r="J1499">
            <v>0.25522527082234198</v>
          </cell>
          <cell r="K1499">
            <v>0.20117737859496204</v>
          </cell>
          <cell r="L1499">
            <v>0.20306027534244186</v>
          </cell>
          <cell r="M1499">
            <v>0.22097121340986647</v>
          </cell>
          <cell r="N1499">
            <v>0.20367877051826747</v>
          </cell>
          <cell r="O1499">
            <v>0.22871547961852365</v>
          </cell>
          <cell r="P1499">
            <v>0.24526359472773185</v>
          </cell>
          <cell r="Q1499">
            <v>0.24445971456420421</v>
          </cell>
          <cell r="R1499">
            <v>0.23025777975261827</v>
          </cell>
          <cell r="S1499">
            <v>0.21933711671988684</v>
          </cell>
        </row>
        <row r="1500">
          <cell r="G1500">
            <v>210089.84068791056</v>
          </cell>
          <cell r="H1500">
            <v>342186.04898569384</v>
          </cell>
          <cell r="I1500">
            <v>440570.68634571705</v>
          </cell>
          <cell r="J1500">
            <v>114578.00215009775</v>
          </cell>
          <cell r="K1500">
            <v>368750.71427383239</v>
          </cell>
          <cell r="L1500">
            <v>356828.25319370662</v>
          </cell>
          <cell r="M1500">
            <v>256740.54553478747</v>
          </cell>
          <cell r="N1500">
            <v>352976.74924424756</v>
          </cell>
          <cell r="O1500">
            <v>219765.07655624545</v>
          </cell>
          <cell r="P1500">
            <v>150711.48915597063</v>
          </cell>
          <cell r="Q1500">
            <v>153790.88294782222</v>
          </cell>
          <cell r="R1500">
            <v>212785.95285272738</v>
          </cell>
          <cell r="S1500">
            <v>3179774.2419287581</v>
          </cell>
        </row>
        <row r="1501">
          <cell r="G1501">
            <v>6.4095164229350812E-2</v>
          </cell>
          <cell r="H1501">
            <v>8.9517030771942549E-2</v>
          </cell>
          <cell r="I1501">
            <v>0.10419458566414655</v>
          </cell>
          <cell r="J1501">
            <v>3.9730733933900517E-2</v>
          </cell>
          <cell r="K1501">
            <v>9.3778626161280534E-2</v>
          </cell>
          <cell r="L1501">
            <v>9.1895729413800684E-2</v>
          </cell>
          <cell r="M1501">
            <v>7.3984791346376144E-2</v>
          </cell>
          <cell r="N1501">
            <v>9.1277234237975069E-2</v>
          </cell>
          <cell r="O1501">
            <v>6.6240525137718914E-2</v>
          </cell>
          <cell r="P1501">
            <v>4.96924100285107E-2</v>
          </cell>
          <cell r="Q1501">
            <v>5.0496290192038322E-2</v>
          </cell>
          <cell r="R1501">
            <v>6.4698225003624335E-2</v>
          </cell>
          <cell r="S1501">
            <v>7.5618888036355719E-2</v>
          </cell>
        </row>
        <row r="1502"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>
            <v>0</v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</row>
        <row r="1503"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</row>
        <row r="1504">
          <cell r="G1504">
            <v>83.333333333333329</v>
          </cell>
          <cell r="H1504">
            <v>83.333333333333329</v>
          </cell>
          <cell r="I1504">
            <v>83.333333333333329</v>
          </cell>
          <cell r="J1504">
            <v>83.333333333333329</v>
          </cell>
          <cell r="K1504">
            <v>83.333333333333329</v>
          </cell>
          <cell r="L1504">
            <v>83.333333333333329</v>
          </cell>
          <cell r="M1504">
            <v>83.333333333333329</v>
          </cell>
          <cell r="N1504">
            <v>83.333333333333329</v>
          </cell>
          <cell r="O1504">
            <v>83.333333333333329</v>
          </cell>
          <cell r="P1504">
            <v>83.333333333333329</v>
          </cell>
          <cell r="Q1504">
            <v>83.333333333333329</v>
          </cell>
          <cell r="R1504">
            <v>83.333333333333329</v>
          </cell>
          <cell r="S1504">
            <v>1000</v>
          </cell>
        </row>
        <row r="1505">
          <cell r="G1505">
            <v>0</v>
          </cell>
          <cell r="H1505">
            <v>0</v>
          </cell>
          <cell r="I1505">
            <v>0</v>
          </cell>
          <cell r="J1505">
            <v>0</v>
          </cell>
          <cell r="K1505">
            <v>0</v>
          </cell>
          <cell r="L1505">
            <v>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R1505">
            <v>0</v>
          </cell>
          <cell r="S1505">
            <v>0</v>
          </cell>
        </row>
        <row r="1506"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0</v>
          </cell>
          <cell r="S1506">
            <v>0</v>
          </cell>
        </row>
        <row r="1507">
          <cell r="G1507">
            <v>83.333333333333329</v>
          </cell>
          <cell r="H1507">
            <v>83.333333333333329</v>
          </cell>
          <cell r="I1507">
            <v>83.333333333333329</v>
          </cell>
          <cell r="J1507">
            <v>83.333333333333329</v>
          </cell>
          <cell r="K1507">
            <v>83.333333333333329</v>
          </cell>
          <cell r="L1507">
            <v>83.333333333333329</v>
          </cell>
          <cell r="M1507">
            <v>83.333333333333329</v>
          </cell>
          <cell r="N1507">
            <v>83.333333333333329</v>
          </cell>
          <cell r="O1507">
            <v>83.333333333333329</v>
          </cell>
          <cell r="P1507">
            <v>83.333333333333329</v>
          </cell>
          <cell r="Q1507">
            <v>83.333333333333329</v>
          </cell>
          <cell r="R1507">
            <v>83.333333333333329</v>
          </cell>
          <cell r="S1507">
            <v>1000</v>
          </cell>
        </row>
        <row r="1508">
          <cell r="G1508">
            <v>0</v>
          </cell>
          <cell r="H1508">
            <v>0</v>
          </cell>
          <cell r="I1508">
            <v>0</v>
          </cell>
          <cell r="J1508">
            <v>0</v>
          </cell>
          <cell r="K1508">
            <v>0</v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R1508">
            <v>0</v>
          </cell>
          <cell r="S1508">
            <v>0</v>
          </cell>
        </row>
        <row r="1509">
          <cell r="G1509">
            <v>210006.50735457722</v>
          </cell>
          <cell r="H1509">
            <v>342102.71565236052</v>
          </cell>
          <cell r="I1509">
            <v>440487.35301238374</v>
          </cell>
          <cell r="J1509">
            <v>114494.66881676442</v>
          </cell>
          <cell r="K1509">
            <v>368667.38094049908</v>
          </cell>
          <cell r="L1509">
            <v>356744.91986037331</v>
          </cell>
          <cell r="M1509">
            <v>256657.21220145412</v>
          </cell>
          <cell r="N1509">
            <v>352893.41591091425</v>
          </cell>
          <cell r="O1509">
            <v>219681.7432229121</v>
          </cell>
          <cell r="P1509">
            <v>150628.15582263729</v>
          </cell>
          <cell r="Q1509">
            <v>153707.54961448887</v>
          </cell>
          <cell r="R1509">
            <v>212702.61951939404</v>
          </cell>
          <cell r="S1509">
            <v>3178774.2419287581</v>
          </cell>
        </row>
        <row r="1510"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R1510">
            <v>0</v>
          </cell>
          <cell r="S1510">
            <v>0</v>
          </cell>
        </row>
        <row r="1511">
          <cell r="G1511">
            <v>0</v>
          </cell>
          <cell r="H1511">
            <v>0</v>
          </cell>
          <cell r="I1511">
            <v>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0</v>
          </cell>
          <cell r="S1511">
            <v>0</v>
          </cell>
        </row>
        <row r="1512">
          <cell r="G1512">
            <v>0</v>
          </cell>
          <cell r="H1512">
            <v>0</v>
          </cell>
          <cell r="I1512">
            <v>0</v>
          </cell>
          <cell r="J1512">
            <v>0</v>
          </cell>
          <cell r="K1512">
            <v>0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>
            <v>0</v>
          </cell>
          <cell r="R1512">
            <v>0</v>
          </cell>
          <cell r="S1512">
            <v>0</v>
          </cell>
        </row>
        <row r="1513">
          <cell r="G1513">
            <v>210006.50735457722</v>
          </cell>
          <cell r="H1513">
            <v>342102.71565236052</v>
          </cell>
          <cell r="I1513">
            <v>440487.35301238374</v>
          </cell>
          <cell r="J1513">
            <v>114494.66881676442</v>
          </cell>
          <cell r="K1513">
            <v>368667.38094049908</v>
          </cell>
          <cell r="L1513">
            <v>356744.91986037331</v>
          </cell>
          <cell r="M1513">
            <v>256657.21220145412</v>
          </cell>
          <cell r="N1513">
            <v>352893.41591091425</v>
          </cell>
          <cell r="O1513">
            <v>219681.7432229121</v>
          </cell>
          <cell r="P1513">
            <v>150628.15582263729</v>
          </cell>
          <cell r="Q1513">
            <v>153707.54961448887</v>
          </cell>
          <cell r="R1513">
            <v>212702.61951939404</v>
          </cell>
          <cell r="S1513">
            <v>3178774.2419287581</v>
          </cell>
        </row>
        <row r="1514">
          <cell r="G1514">
            <v>0</v>
          </cell>
          <cell r="H1514">
            <v>0</v>
          </cell>
          <cell r="I1514">
            <v>0</v>
          </cell>
          <cell r="J1514">
            <v>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S1514">
            <v>0</v>
          </cell>
        </row>
        <row r="1515">
          <cell r="G1515">
            <v>149805.15463093927</v>
          </cell>
          <cell r="H1515">
            <v>149805.15463093927</v>
          </cell>
          <cell r="I1515">
            <v>149805.15463093927</v>
          </cell>
          <cell r="J1515">
            <v>149805.15463093927</v>
          </cell>
          <cell r="K1515">
            <v>149805.15463093927</v>
          </cell>
          <cell r="L1515">
            <v>149805.15463093927</v>
          </cell>
          <cell r="M1515">
            <v>149805.15463093927</v>
          </cell>
          <cell r="N1515">
            <v>149805.15463093927</v>
          </cell>
          <cell r="O1515">
            <v>149805.15463093927</v>
          </cell>
          <cell r="P1515">
            <v>149805.15463093927</v>
          </cell>
          <cell r="Q1515">
            <v>149805.15463093927</v>
          </cell>
          <cell r="R1515">
            <v>149805.15463093927</v>
          </cell>
          <cell r="S1515">
            <v>1797661.8555712712</v>
          </cell>
        </row>
        <row r="1516">
          <cell r="G1516">
            <v>28773.166666666668</v>
          </cell>
          <cell r="H1516">
            <v>28773.166666666668</v>
          </cell>
          <cell r="I1516">
            <v>28773.166666666668</v>
          </cell>
          <cell r="J1516">
            <v>28773.166666666668</v>
          </cell>
          <cell r="K1516">
            <v>28773.166666666668</v>
          </cell>
          <cell r="L1516">
            <v>28773.166666666668</v>
          </cell>
          <cell r="M1516">
            <v>28773.166666666668</v>
          </cell>
          <cell r="N1516">
            <v>28773.166666666668</v>
          </cell>
          <cell r="O1516">
            <v>28773.166666666668</v>
          </cell>
          <cell r="P1516">
            <v>28773.166666666668</v>
          </cell>
          <cell r="Q1516">
            <v>28773.166666666668</v>
          </cell>
          <cell r="R1516">
            <v>28773.166666666668</v>
          </cell>
          <cell r="S1516">
            <v>345278</v>
          </cell>
        </row>
        <row r="1517">
          <cell r="G1517">
            <v>0</v>
          </cell>
          <cell r="H1517">
            <v>0</v>
          </cell>
          <cell r="I1517">
            <v>0</v>
          </cell>
          <cell r="J1517">
            <v>0</v>
          </cell>
          <cell r="K1517">
            <v>0</v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0</v>
          </cell>
          <cell r="R1517">
            <v>0</v>
          </cell>
          <cell r="S1517">
            <v>0</v>
          </cell>
        </row>
        <row r="1518">
          <cell r="G1518">
            <v>31428.186056971288</v>
          </cell>
          <cell r="H1518">
            <v>163524.39435475459</v>
          </cell>
          <cell r="I1518">
            <v>261909.03171477781</v>
          </cell>
          <cell r="J1518">
            <v>-64083.652480841512</v>
          </cell>
          <cell r="K1518">
            <v>190089.05964289315</v>
          </cell>
          <cell r="L1518">
            <v>178166.59856276738</v>
          </cell>
          <cell r="M1518">
            <v>78078.890903848194</v>
          </cell>
          <cell r="N1518">
            <v>174315.09461330832</v>
          </cell>
          <cell r="O1518">
            <v>41103.421925306175</v>
          </cell>
          <cell r="P1518">
            <v>-27950.165474968642</v>
          </cell>
          <cell r="Q1518">
            <v>-24870.771683117055</v>
          </cell>
          <cell r="R1518">
            <v>34124.298221788107</v>
          </cell>
          <cell r="S1518">
            <v>1035834.3863574872</v>
          </cell>
        </row>
        <row r="1519">
          <cell r="G1519">
            <v>0</v>
          </cell>
          <cell r="H1519">
            <v>0</v>
          </cell>
          <cell r="I1519">
            <v>0</v>
          </cell>
          <cell r="J1519">
            <v>0</v>
          </cell>
          <cell r="K1519">
            <v>0</v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0</v>
          </cell>
          <cell r="S1519">
            <v>0</v>
          </cell>
        </row>
        <row r="1520">
          <cell r="G1520">
            <v>213889.27624036977</v>
          </cell>
          <cell r="H1520">
            <v>345985.48453815305</v>
          </cell>
          <cell r="I1520">
            <v>444370.12189817626</v>
          </cell>
          <cell r="J1520">
            <v>118377.43770255696</v>
          </cell>
          <cell r="K1520">
            <v>372550.1498262916</v>
          </cell>
          <cell r="L1520">
            <v>360627.68874616583</v>
          </cell>
          <cell r="M1520">
            <v>260539.98108724668</v>
          </cell>
          <cell r="N1520">
            <v>356776.18479670677</v>
          </cell>
          <cell r="O1520">
            <v>223564.51210870466</v>
          </cell>
          <cell r="P1520">
            <v>154510.92470842984</v>
          </cell>
          <cell r="Q1520">
            <v>157590.31850028143</v>
          </cell>
          <cell r="R1520">
            <v>216585.38840518659</v>
          </cell>
          <cell r="S1520">
            <v>3225367.4685582686</v>
          </cell>
        </row>
        <row r="1521">
          <cell r="G1521">
            <v>6.525431331012653E-2</v>
          </cell>
          <cell r="H1521">
            <v>9.0510975996400608E-2</v>
          </cell>
          <cell r="I1521">
            <v>0.10509314888093639</v>
          </cell>
          <cell r="J1521">
            <v>4.1048215127507025E-2</v>
          </cell>
          <cell r="K1521">
            <v>9.4744877432141425E-2</v>
          </cell>
          <cell r="L1521">
            <v>9.2874216678553306E-2</v>
          </cell>
          <cell r="M1521">
            <v>7.5079672741121053E-2</v>
          </cell>
          <cell r="N1521">
            <v>9.2259740790138753E-2</v>
          </cell>
          <cell r="O1521">
            <v>6.7385732602733978E-2</v>
          </cell>
          <cell r="P1521">
            <v>5.0945155326212008E-2</v>
          </cell>
          <cell r="Q1521">
            <v>5.1743811479031787E-2</v>
          </cell>
          <cell r="R1521">
            <v>6.5853455097360417E-2</v>
          </cell>
          <cell r="S1521">
            <v>7.6703150262979039E-2</v>
          </cell>
        </row>
        <row r="1522">
          <cell r="G1522">
            <v>0</v>
          </cell>
          <cell r="H1522">
            <v>0</v>
          </cell>
          <cell r="I1522">
            <v>0</v>
          </cell>
          <cell r="J1522">
            <v>0</v>
          </cell>
          <cell r="K1522">
            <v>0</v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>
            <v>0</v>
          </cell>
          <cell r="R1522">
            <v>0</v>
          </cell>
          <cell r="S1522" t="str">
            <v>Raleigh</v>
          </cell>
        </row>
        <row r="1523">
          <cell r="G1523" t="str">
            <v>January</v>
          </cell>
          <cell r="H1523" t="str">
            <v>February</v>
          </cell>
          <cell r="I1523" t="str">
            <v>March</v>
          </cell>
          <cell r="J1523" t="str">
            <v>April</v>
          </cell>
          <cell r="K1523" t="str">
            <v>May</v>
          </cell>
          <cell r="L1523" t="str">
            <v>June</v>
          </cell>
          <cell r="M1523" t="str">
            <v>July</v>
          </cell>
          <cell r="N1523" t="str">
            <v>August</v>
          </cell>
          <cell r="O1523" t="str">
            <v>September</v>
          </cell>
          <cell r="P1523" t="str">
            <v>October</v>
          </cell>
          <cell r="Q1523" t="str">
            <v>November</v>
          </cell>
          <cell r="R1523" t="str">
            <v>December</v>
          </cell>
          <cell r="S1523" t="str">
            <v>Total</v>
          </cell>
        </row>
        <row r="1524"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</row>
        <row r="1525">
          <cell r="G1525">
            <v>44718.11582057277</v>
          </cell>
          <cell r="H1525">
            <v>52150.723774241276</v>
          </cell>
          <cell r="I1525">
            <v>57686.495372714708</v>
          </cell>
          <cell r="J1525">
            <v>39343.986919118419</v>
          </cell>
          <cell r="K1525">
            <v>53645.427861901866</v>
          </cell>
          <cell r="L1525">
            <v>52974.591202823198</v>
          </cell>
          <cell r="M1525">
            <v>47342.993584720949</v>
          </cell>
          <cell r="N1525">
            <v>52757.880070405219</v>
          </cell>
          <cell r="O1525">
            <v>45262.508699030652</v>
          </cell>
          <cell r="P1525">
            <v>41377.096320019627</v>
          </cell>
          <cell r="Q1525">
            <v>41550.363418937399</v>
          </cell>
          <cell r="R1525">
            <v>44869.816955513917</v>
          </cell>
          <cell r="S1525">
            <v>573680</v>
          </cell>
        </row>
        <row r="1526"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</row>
        <row r="1527">
          <cell r="G1527">
            <v>3546.7059507670847</v>
          </cell>
          <cell r="H1527">
            <v>4136.2047338725042</v>
          </cell>
          <cell r="I1527">
            <v>4575.2606670243331</v>
          </cell>
          <cell r="J1527">
            <v>3120.4703054314041</v>
          </cell>
          <cell r="K1527">
            <v>4254.753464852417</v>
          </cell>
          <cell r="L1527">
            <v>4201.5477264824567</v>
          </cell>
          <cell r="M1527">
            <v>3754.8915913136298</v>
          </cell>
          <cell r="N1527">
            <v>4184.3598229037743</v>
          </cell>
          <cell r="O1527">
            <v>3589.8831156845185</v>
          </cell>
          <cell r="P1527">
            <v>3281.7213125102721</v>
          </cell>
          <cell r="Q1527">
            <v>3295.463560803325</v>
          </cell>
          <cell r="R1527">
            <v>3558.73774835428</v>
          </cell>
          <cell r="S1527">
            <v>45500</v>
          </cell>
        </row>
        <row r="1528">
          <cell r="G1528">
            <v>7303.8757711401286</v>
          </cell>
          <cell r="H1528">
            <v>8517.8545838209593</v>
          </cell>
          <cell r="I1528">
            <v>9422.0203186852741</v>
          </cell>
          <cell r="J1528">
            <v>6426.1113762400564</v>
          </cell>
          <cell r="K1528">
            <v>8761.9868056411324</v>
          </cell>
          <cell r="L1528">
            <v>8652.4180653056301</v>
          </cell>
          <cell r="M1528">
            <v>7732.6009254085075</v>
          </cell>
          <cell r="N1528">
            <v>8617.0223166172236</v>
          </cell>
          <cell r="O1528">
            <v>7392.7922624096573</v>
          </cell>
          <cell r="P1528">
            <v>6758.1821314771978</v>
          </cell>
          <cell r="Q1528">
            <v>6786.4821021378366</v>
          </cell>
          <cell r="R1528">
            <v>7328.6533411163964</v>
          </cell>
          <cell r="S1528">
            <v>93700</v>
          </cell>
        </row>
        <row r="1529"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</row>
        <row r="1530">
          <cell r="G1530">
            <v>3959.8387318454484</v>
          </cell>
          <cell r="H1530">
            <v>4618.0044061697408</v>
          </cell>
          <cell r="I1530">
            <v>5108.2031183480467</v>
          </cell>
          <cell r="J1530">
            <v>3483.9536596904468</v>
          </cell>
          <cell r="K1530">
            <v>4750.3621102088528</v>
          </cell>
          <cell r="L1530">
            <v>4690.9587803364566</v>
          </cell>
          <cell r="M1530">
            <v>4192.2745678842284</v>
          </cell>
          <cell r="N1530">
            <v>4671.7687693079506</v>
          </cell>
          <cell r="O1530">
            <v>4008.0453247642536</v>
          </cell>
          <cell r="P1530">
            <v>3663.98775111037</v>
          </cell>
          <cell r="Q1530">
            <v>3679.3307448089872</v>
          </cell>
          <cell r="R1530">
            <v>3973.2720355252181</v>
          </cell>
          <cell r="S1530">
            <v>50800</v>
          </cell>
        </row>
        <row r="1531">
          <cell r="G1531">
            <v>615.80169255076851</v>
          </cell>
          <cell r="H1531">
            <v>718.1542285185227</v>
          </cell>
          <cell r="I1531">
            <v>794.38591801081827</v>
          </cell>
          <cell r="J1531">
            <v>541.79594314083727</v>
          </cell>
          <cell r="K1531">
            <v>738.73741477657359</v>
          </cell>
          <cell r="L1531">
            <v>729.49949536728366</v>
          </cell>
          <cell r="M1531">
            <v>651.94821035994892</v>
          </cell>
          <cell r="N1531">
            <v>726.51522199867736</v>
          </cell>
          <cell r="O1531">
            <v>623.29838711885043</v>
          </cell>
          <cell r="P1531">
            <v>569.7933707435418</v>
          </cell>
          <cell r="Q1531">
            <v>572.17938748013773</v>
          </cell>
          <cell r="R1531">
            <v>617.89072993403977</v>
          </cell>
          <cell r="S1531">
            <v>7900</v>
          </cell>
        </row>
        <row r="1532">
          <cell r="G1532">
            <v>2018.8941565904943</v>
          </cell>
          <cell r="H1532">
            <v>2354.4550023581946</v>
          </cell>
          <cell r="I1532">
            <v>2604.3791489215432</v>
          </cell>
          <cell r="J1532">
            <v>1776.2677123224917</v>
          </cell>
          <cell r="K1532">
            <v>2421.9365876852221</v>
          </cell>
          <cell r="L1532">
            <v>2391.6502443053982</v>
          </cell>
          <cell r="M1532">
            <v>2137.3998289016045</v>
          </cell>
          <cell r="N1532">
            <v>2381.8663607298408</v>
          </cell>
          <cell r="O1532">
            <v>2043.471927389649</v>
          </cell>
          <cell r="P1532">
            <v>1868.0567471212319</v>
          </cell>
          <cell r="Q1532">
            <v>1875.8792576880467</v>
          </cell>
          <cell r="R1532">
            <v>2025.7430259862824</v>
          </cell>
          <cell r="S1532">
            <v>25900</v>
          </cell>
        </row>
        <row r="1533">
          <cell r="G1533">
            <v>958.7798504271459</v>
          </cell>
          <cell r="H1533">
            <v>1118.1388621237759</v>
          </cell>
          <cell r="I1533">
            <v>1236.8287077889954</v>
          </cell>
          <cell r="J1533">
            <v>843.55570894079722</v>
          </cell>
          <cell r="K1533">
            <v>1150.1861014875765</v>
          </cell>
          <cell r="L1533">
            <v>1135.8030117743783</v>
          </cell>
          <cell r="M1533">
            <v>1015.0586060034648</v>
          </cell>
          <cell r="N1533">
            <v>1131.1566114662951</v>
          </cell>
          <cell r="O1533">
            <v>970.45191918504565</v>
          </cell>
          <cell r="P1533">
            <v>887.14664052475496</v>
          </cell>
          <cell r="Q1533">
            <v>890.86157797540432</v>
          </cell>
          <cell r="R1533">
            <v>962.03240230236577</v>
          </cell>
          <cell r="S1533">
            <v>12300</v>
          </cell>
        </row>
        <row r="1534">
          <cell r="G1534">
            <v>4404.1513454580281</v>
          </cell>
          <cell r="H1534">
            <v>5136.166317885637</v>
          </cell>
          <cell r="I1534">
            <v>5681.3676414697757</v>
          </cell>
          <cell r="J1534">
            <v>3874.8697199313042</v>
          </cell>
          <cell r="K1534">
            <v>5283.3751816299246</v>
          </cell>
          <cell r="L1534">
            <v>5217.306517500193</v>
          </cell>
          <cell r="M1534">
            <v>4662.6675804224196</v>
          </cell>
          <cell r="N1534">
            <v>5195.9632965728188</v>
          </cell>
          <cell r="O1534">
            <v>4457.7669458500068</v>
          </cell>
          <cell r="P1534">
            <v>4075.1044869633051</v>
          </cell>
          <cell r="Q1534">
            <v>4092.1690370414917</v>
          </cell>
          <cell r="R1534">
            <v>4419.091929275095</v>
          </cell>
          <cell r="S1534">
            <v>56500</v>
          </cell>
        </row>
        <row r="1535">
          <cell r="G1535">
            <v>616.66666666666663</v>
          </cell>
          <cell r="H1535">
            <v>616.66666666666663</v>
          </cell>
          <cell r="I1535">
            <v>616.66666666666663</v>
          </cell>
          <cell r="J1535">
            <v>616.66666666666663</v>
          </cell>
          <cell r="K1535">
            <v>616.66666666666663</v>
          </cell>
          <cell r="L1535">
            <v>616.66666666666663</v>
          </cell>
          <cell r="M1535">
            <v>616.66666666666663</v>
          </cell>
          <cell r="N1535">
            <v>616.66666666666663</v>
          </cell>
          <cell r="O1535">
            <v>616.66666666666663</v>
          </cell>
          <cell r="P1535">
            <v>616.66666666666663</v>
          </cell>
          <cell r="Q1535">
            <v>616.66666666666663</v>
          </cell>
          <cell r="R1535">
            <v>616.66666666666663</v>
          </cell>
          <cell r="S1535">
            <v>7400</v>
          </cell>
        </row>
        <row r="1536">
          <cell r="G1536">
            <v>68142.829986018551</v>
          </cell>
          <cell r="H1536">
            <v>79366.368575657281</v>
          </cell>
          <cell r="I1536">
            <v>87725.607559630138</v>
          </cell>
          <cell r="J1536">
            <v>60027.678011482414</v>
          </cell>
          <cell r="K1536">
            <v>81623.432194850233</v>
          </cell>
          <cell r="L1536">
            <v>80610.441710561674</v>
          </cell>
          <cell r="M1536">
            <v>72106.501561681434</v>
          </cell>
          <cell r="N1536">
            <v>80283.199136668482</v>
          </cell>
          <cell r="O1536">
            <v>68964.885248099294</v>
          </cell>
          <cell r="P1536">
            <v>63097.755427136966</v>
          </cell>
          <cell r="Q1536">
            <v>63359.395753539291</v>
          </cell>
          <cell r="R1536">
            <v>68371.904834674264</v>
          </cell>
          <cell r="S1536">
            <v>873680</v>
          </cell>
        </row>
        <row r="1537"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</row>
        <row r="1538">
          <cell r="G1538">
            <v>281533.33333333331</v>
          </cell>
          <cell r="H1538">
            <v>281533.33333333331</v>
          </cell>
          <cell r="I1538">
            <v>281533.33333333331</v>
          </cell>
          <cell r="J1538">
            <v>281533.33333333331</v>
          </cell>
          <cell r="K1538">
            <v>281533.33333333331</v>
          </cell>
          <cell r="L1538">
            <v>281533.33333333331</v>
          </cell>
          <cell r="M1538">
            <v>281533.33333333331</v>
          </cell>
          <cell r="N1538">
            <v>281533.33333333331</v>
          </cell>
          <cell r="O1538">
            <v>281533.33333333331</v>
          </cell>
          <cell r="P1538">
            <v>281533.33333333331</v>
          </cell>
          <cell r="Q1538">
            <v>281533.33333333331</v>
          </cell>
          <cell r="R1538">
            <v>281533.33333333331</v>
          </cell>
          <cell r="S1538">
            <v>3378400</v>
          </cell>
        </row>
        <row r="1539">
          <cell r="G1539">
            <v>75135.601449327311</v>
          </cell>
          <cell r="H1539">
            <v>87623.906439114435</v>
          </cell>
          <cell r="I1539">
            <v>96925.137515269322</v>
          </cell>
          <cell r="J1539">
            <v>66105.9632396776</v>
          </cell>
          <cell r="K1539">
            <v>90135.315709258139</v>
          </cell>
          <cell r="L1539">
            <v>89008.172605636035</v>
          </cell>
          <cell r="M1539">
            <v>79545.934172905661</v>
          </cell>
          <cell r="N1539">
            <v>88644.053479053808</v>
          </cell>
          <cell r="O1539">
            <v>76050.293081501266</v>
          </cell>
          <cell r="P1539">
            <v>69522.003805025306</v>
          </cell>
          <cell r="Q1539">
            <v>69813.128049633524</v>
          </cell>
          <cell r="R1539">
            <v>75390.490453597595</v>
          </cell>
          <cell r="S1539">
            <v>963900</v>
          </cell>
        </row>
        <row r="1540">
          <cell r="G1540">
            <v>25658.333333333332</v>
          </cell>
          <cell r="H1540">
            <v>25658.333333333332</v>
          </cell>
          <cell r="I1540">
            <v>25658.333333333332</v>
          </cell>
          <cell r="J1540">
            <v>25658.333333333332</v>
          </cell>
          <cell r="K1540">
            <v>25658.333333333332</v>
          </cell>
          <cell r="L1540">
            <v>25658.333333333332</v>
          </cell>
          <cell r="M1540">
            <v>25658.333333333332</v>
          </cell>
          <cell r="N1540">
            <v>25658.333333333332</v>
          </cell>
          <cell r="O1540">
            <v>25658.333333333332</v>
          </cell>
          <cell r="P1540">
            <v>25658.333333333332</v>
          </cell>
          <cell r="Q1540">
            <v>25658.333333333332</v>
          </cell>
          <cell r="R1540">
            <v>25658.333333333332</v>
          </cell>
          <cell r="S1540">
            <v>307900</v>
          </cell>
        </row>
        <row r="1541">
          <cell r="G1541">
            <v>6298.3261719116581</v>
          </cell>
          <cell r="H1541">
            <v>7345.1723625691939</v>
          </cell>
          <cell r="I1541">
            <v>8124.8585031992543</v>
          </cell>
          <cell r="J1541">
            <v>5541.4066083265379</v>
          </cell>
          <cell r="K1541">
            <v>7555.6940650566003</v>
          </cell>
          <cell r="L1541">
            <v>7461.2100285666475</v>
          </cell>
          <cell r="M1541">
            <v>6668.0272654536548</v>
          </cell>
          <cell r="N1541">
            <v>7430.6873338598898</v>
          </cell>
          <cell r="O1541">
            <v>6375.0012252155848</v>
          </cell>
          <cell r="P1541">
            <v>5827.760045073187</v>
          </cell>
          <cell r="Q1541">
            <v>5852.1638618221687</v>
          </cell>
          <cell r="R1541">
            <v>6319.6925289456221</v>
          </cell>
          <cell r="S1541">
            <v>80800</v>
          </cell>
        </row>
        <row r="1542">
          <cell r="G1542">
            <v>1250</v>
          </cell>
          <cell r="H1542">
            <v>1250</v>
          </cell>
          <cell r="I1542">
            <v>1250</v>
          </cell>
          <cell r="J1542">
            <v>1250</v>
          </cell>
          <cell r="K1542">
            <v>1250</v>
          </cell>
          <cell r="L1542">
            <v>1250</v>
          </cell>
          <cell r="M1542">
            <v>1250</v>
          </cell>
          <cell r="N1542">
            <v>1250</v>
          </cell>
          <cell r="O1542">
            <v>1250</v>
          </cell>
          <cell r="P1542">
            <v>1250</v>
          </cell>
          <cell r="Q1542">
            <v>1250</v>
          </cell>
          <cell r="R1542">
            <v>1250</v>
          </cell>
          <cell r="S1542">
            <v>15000</v>
          </cell>
        </row>
        <row r="1543">
          <cell r="G1543">
            <v>658.33333333333337</v>
          </cell>
          <cell r="H1543">
            <v>658.33333333333337</v>
          </cell>
          <cell r="I1543">
            <v>658.33333333333337</v>
          </cell>
          <cell r="J1543">
            <v>658.33333333333337</v>
          </cell>
          <cell r="K1543">
            <v>658.33333333333337</v>
          </cell>
          <cell r="L1543">
            <v>658.33333333333337</v>
          </cell>
          <cell r="M1543">
            <v>658.33333333333337</v>
          </cell>
          <cell r="N1543">
            <v>658.33333333333337</v>
          </cell>
          <cell r="O1543">
            <v>658.33333333333337</v>
          </cell>
          <cell r="P1543">
            <v>658.33333333333337</v>
          </cell>
          <cell r="Q1543">
            <v>658.33333333333337</v>
          </cell>
          <cell r="R1543">
            <v>658.33333333333337</v>
          </cell>
          <cell r="S1543">
            <v>7900</v>
          </cell>
        </row>
        <row r="1544">
          <cell r="G1544">
            <v>390533.92762123892</v>
          </cell>
          <cell r="H1544">
            <v>404069.07880168356</v>
          </cell>
          <cell r="I1544">
            <v>414149.99601846852</v>
          </cell>
          <cell r="J1544">
            <v>380747.36984800408</v>
          </cell>
          <cell r="K1544">
            <v>406791.00977431471</v>
          </cell>
          <cell r="L1544">
            <v>405569.3826342026</v>
          </cell>
          <cell r="M1544">
            <v>395313.96143835929</v>
          </cell>
          <cell r="N1544">
            <v>405174.74081291369</v>
          </cell>
          <cell r="O1544">
            <v>391525.29430671677</v>
          </cell>
          <cell r="P1544">
            <v>384449.76385009842</v>
          </cell>
          <cell r="Q1544">
            <v>384765.29191145563</v>
          </cell>
          <cell r="R1544">
            <v>390810.18298254313</v>
          </cell>
          <cell r="S1544">
            <v>4753900</v>
          </cell>
        </row>
        <row r="1545"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</row>
        <row r="1546">
          <cell r="G1546">
            <v>53708.333333333336</v>
          </cell>
          <cell r="H1546">
            <v>53708.333333333336</v>
          </cell>
          <cell r="I1546">
            <v>53708.333333333336</v>
          </cell>
          <cell r="J1546">
            <v>53708.333333333336</v>
          </cell>
          <cell r="K1546">
            <v>53708.333333333336</v>
          </cell>
          <cell r="L1546">
            <v>53708.333333333336</v>
          </cell>
          <cell r="M1546">
            <v>53708.333333333336</v>
          </cell>
          <cell r="N1546">
            <v>53708.333333333336</v>
          </cell>
          <cell r="O1546">
            <v>53708.333333333336</v>
          </cell>
          <cell r="P1546">
            <v>53708.333333333336</v>
          </cell>
          <cell r="Q1546">
            <v>53708.333333333336</v>
          </cell>
          <cell r="R1546">
            <v>53708.333333333336</v>
          </cell>
          <cell r="S1546">
            <v>644500</v>
          </cell>
        </row>
        <row r="1547">
          <cell r="G1547">
            <v>4339.18739635157</v>
          </cell>
          <cell r="H1547">
            <v>4339.18739635157</v>
          </cell>
          <cell r="I1547">
            <v>4339.18739635157</v>
          </cell>
          <cell r="J1547">
            <v>4339.18739635157</v>
          </cell>
          <cell r="K1547">
            <v>4339.18739635157</v>
          </cell>
          <cell r="L1547">
            <v>4339.18739635157</v>
          </cell>
          <cell r="M1547">
            <v>4339.18739635157</v>
          </cell>
          <cell r="N1547">
            <v>4339.18739635157</v>
          </cell>
          <cell r="O1547">
            <v>4339.18739635157</v>
          </cell>
          <cell r="P1547">
            <v>4339.18739635157</v>
          </cell>
          <cell r="Q1547">
            <v>4339.18739635157</v>
          </cell>
          <cell r="R1547">
            <v>4339.18739635157</v>
          </cell>
          <cell r="S1547">
            <v>52070.24875621884</v>
          </cell>
        </row>
        <row r="1548">
          <cell r="G1548">
            <v>4391.666666666667</v>
          </cell>
          <cell r="H1548">
            <v>4391.666666666667</v>
          </cell>
          <cell r="I1548">
            <v>4391.666666666667</v>
          </cell>
          <cell r="J1548">
            <v>4391.666666666667</v>
          </cell>
          <cell r="K1548">
            <v>4391.666666666667</v>
          </cell>
          <cell r="L1548">
            <v>4391.666666666667</v>
          </cell>
          <cell r="M1548">
            <v>4391.666666666667</v>
          </cell>
          <cell r="N1548">
            <v>4391.666666666667</v>
          </cell>
          <cell r="O1548">
            <v>4391.666666666667</v>
          </cell>
          <cell r="P1548">
            <v>4391.666666666667</v>
          </cell>
          <cell r="Q1548">
            <v>4391.666666666667</v>
          </cell>
          <cell r="R1548">
            <v>4391.666666666667</v>
          </cell>
          <cell r="S1548">
            <v>52700</v>
          </cell>
        </row>
        <row r="1549">
          <cell r="G1549">
            <v>2500</v>
          </cell>
          <cell r="H1549">
            <v>2500</v>
          </cell>
          <cell r="I1549">
            <v>2500</v>
          </cell>
          <cell r="J1549">
            <v>2500</v>
          </cell>
          <cell r="K1549">
            <v>2500</v>
          </cell>
          <cell r="L1549">
            <v>2500</v>
          </cell>
          <cell r="M1549">
            <v>2500</v>
          </cell>
          <cell r="N1549">
            <v>2500</v>
          </cell>
          <cell r="O1549">
            <v>2500</v>
          </cell>
          <cell r="P1549">
            <v>2500</v>
          </cell>
          <cell r="Q1549">
            <v>2500</v>
          </cell>
          <cell r="R1549">
            <v>2500</v>
          </cell>
          <cell r="S1549">
            <v>30000</v>
          </cell>
        </row>
        <row r="1550">
          <cell r="G1550">
            <v>3882.7688857925455</v>
          </cell>
          <cell r="H1550">
            <v>3882.7688857925455</v>
          </cell>
          <cell r="I1550">
            <v>3882.7688857925455</v>
          </cell>
          <cell r="J1550">
            <v>3882.7688857925455</v>
          </cell>
          <cell r="K1550">
            <v>3882.7688857925455</v>
          </cell>
          <cell r="L1550">
            <v>3882.7688857925455</v>
          </cell>
          <cell r="M1550">
            <v>3882.7688857925455</v>
          </cell>
          <cell r="N1550">
            <v>3882.7688857925455</v>
          </cell>
          <cell r="O1550">
            <v>3882.7688857925455</v>
          </cell>
          <cell r="P1550">
            <v>3882.7688857925455</v>
          </cell>
          <cell r="Q1550">
            <v>3882.7688857925455</v>
          </cell>
          <cell r="R1550">
            <v>3882.7688857925455</v>
          </cell>
          <cell r="S1550">
            <v>46593.226629510544</v>
          </cell>
        </row>
        <row r="1551">
          <cell r="G1551">
            <v>2853.3568904593644</v>
          </cell>
          <cell r="H1551">
            <v>2853.3568904593644</v>
          </cell>
          <cell r="I1551">
            <v>2853.3568904593644</v>
          </cell>
          <cell r="J1551">
            <v>2853.3568904593644</v>
          </cell>
          <cell r="K1551">
            <v>2853.3568904593644</v>
          </cell>
          <cell r="L1551">
            <v>2853.3568904593644</v>
          </cell>
          <cell r="M1551">
            <v>2853.3568904593644</v>
          </cell>
          <cell r="N1551">
            <v>2853.3568904593644</v>
          </cell>
          <cell r="O1551">
            <v>2853.3568904593644</v>
          </cell>
          <cell r="P1551">
            <v>2853.3568904593644</v>
          </cell>
          <cell r="Q1551">
            <v>2853.3568904593644</v>
          </cell>
          <cell r="R1551">
            <v>2853.3568904593644</v>
          </cell>
          <cell r="S1551">
            <v>34240.282685512371</v>
          </cell>
        </row>
        <row r="1552">
          <cell r="G1552">
            <v>25416.666666666668</v>
          </cell>
          <cell r="H1552">
            <v>25416.666666666668</v>
          </cell>
          <cell r="I1552">
            <v>25416.666666666668</v>
          </cell>
          <cell r="J1552">
            <v>25416.666666666668</v>
          </cell>
          <cell r="K1552">
            <v>25416.666666666668</v>
          </cell>
          <cell r="L1552">
            <v>25416.666666666668</v>
          </cell>
          <cell r="M1552">
            <v>25416.666666666668</v>
          </cell>
          <cell r="N1552">
            <v>25416.666666666668</v>
          </cell>
          <cell r="O1552">
            <v>25416.666666666668</v>
          </cell>
          <cell r="P1552">
            <v>25416.666666666668</v>
          </cell>
          <cell r="Q1552">
            <v>25416.666666666668</v>
          </cell>
          <cell r="R1552">
            <v>25416.666666666668</v>
          </cell>
          <cell r="S1552">
            <v>305000</v>
          </cell>
        </row>
        <row r="1553">
          <cell r="G1553">
            <v>4833.333333333333</v>
          </cell>
          <cell r="H1553">
            <v>4833.333333333333</v>
          </cell>
          <cell r="I1553">
            <v>4833.333333333333</v>
          </cell>
          <cell r="J1553">
            <v>4833.333333333333</v>
          </cell>
          <cell r="K1553">
            <v>4833.333333333333</v>
          </cell>
          <cell r="L1553">
            <v>4833.333333333333</v>
          </cell>
          <cell r="M1553">
            <v>4833.333333333333</v>
          </cell>
          <cell r="N1553">
            <v>4833.333333333333</v>
          </cell>
          <cell r="O1553">
            <v>4833.333333333333</v>
          </cell>
          <cell r="P1553">
            <v>4833.333333333333</v>
          </cell>
          <cell r="Q1553">
            <v>4833.333333333333</v>
          </cell>
          <cell r="R1553">
            <v>4833.333333333333</v>
          </cell>
          <cell r="S1553">
            <v>58000</v>
          </cell>
        </row>
        <row r="1554">
          <cell r="G1554">
            <v>4075</v>
          </cell>
          <cell r="H1554">
            <v>4075</v>
          </cell>
          <cell r="I1554">
            <v>4075</v>
          </cell>
          <cell r="J1554">
            <v>4075</v>
          </cell>
          <cell r="K1554">
            <v>4075</v>
          </cell>
          <cell r="L1554">
            <v>4075</v>
          </cell>
          <cell r="M1554">
            <v>4075</v>
          </cell>
          <cell r="N1554">
            <v>4075</v>
          </cell>
          <cell r="O1554">
            <v>4075</v>
          </cell>
          <cell r="P1554">
            <v>4075</v>
          </cell>
          <cell r="Q1554">
            <v>4075</v>
          </cell>
          <cell r="R1554">
            <v>4075</v>
          </cell>
          <cell r="S1554">
            <v>48900</v>
          </cell>
        </row>
        <row r="1555">
          <cell r="G1555">
            <v>5816.666666666667</v>
          </cell>
          <cell r="H1555">
            <v>5816.666666666667</v>
          </cell>
          <cell r="I1555">
            <v>5816.666666666667</v>
          </cell>
          <cell r="J1555">
            <v>5816.666666666667</v>
          </cell>
          <cell r="K1555">
            <v>5816.666666666667</v>
          </cell>
          <cell r="L1555">
            <v>5816.666666666667</v>
          </cell>
          <cell r="M1555">
            <v>5816.666666666667</v>
          </cell>
          <cell r="N1555">
            <v>5816.666666666667</v>
          </cell>
          <cell r="O1555">
            <v>5816.666666666667</v>
          </cell>
          <cell r="P1555">
            <v>5816.666666666667</v>
          </cell>
          <cell r="Q1555">
            <v>5816.666666666667</v>
          </cell>
          <cell r="R1555">
            <v>5816.666666666667</v>
          </cell>
          <cell r="S1555">
            <v>69800</v>
          </cell>
        </row>
        <row r="1556">
          <cell r="G1556">
            <v>9601.8755528145521</v>
          </cell>
          <cell r="H1556">
            <v>10158.879476709171</v>
          </cell>
          <cell r="I1556">
            <v>10573.733390887735</v>
          </cell>
          <cell r="J1556">
            <v>9199.1352355147392</v>
          </cell>
          <cell r="K1556">
            <v>10270.893462523847</v>
          </cell>
          <cell r="L1556">
            <v>10220.620576650088</v>
          </cell>
          <cell r="M1556">
            <v>9798.5854053304029</v>
          </cell>
          <cell r="N1556">
            <v>10204.380119483387</v>
          </cell>
          <cell r="O1556">
            <v>9642.6726688916424</v>
          </cell>
          <cell r="P1556">
            <v>9351.4976258181432</v>
          </cell>
          <cell r="Q1556">
            <v>9364.482362075003</v>
          </cell>
          <cell r="R1556">
            <v>9613.2441233012796</v>
          </cell>
          <cell r="S1556">
            <v>118000</v>
          </cell>
        </row>
        <row r="1557">
          <cell r="G1557">
            <v>1250</v>
          </cell>
          <cell r="H1557">
            <v>1250</v>
          </cell>
          <cell r="I1557">
            <v>1250</v>
          </cell>
          <cell r="J1557">
            <v>1250</v>
          </cell>
          <cell r="K1557">
            <v>1250</v>
          </cell>
          <cell r="L1557">
            <v>1250</v>
          </cell>
          <cell r="M1557">
            <v>1250</v>
          </cell>
          <cell r="N1557">
            <v>1250</v>
          </cell>
          <cell r="O1557">
            <v>1250</v>
          </cell>
          <cell r="P1557">
            <v>1250</v>
          </cell>
          <cell r="Q1557">
            <v>1250</v>
          </cell>
          <cell r="R1557">
            <v>1250</v>
          </cell>
          <cell r="S1557">
            <v>15000</v>
          </cell>
        </row>
        <row r="1558">
          <cell r="G1558">
            <v>41605.415001305766</v>
          </cell>
          <cell r="H1558">
            <v>44018.941325774569</v>
          </cell>
          <cell r="I1558">
            <v>45816.524430177109</v>
          </cell>
          <cell r="J1558">
            <v>39860.320728124461</v>
          </cell>
          <cell r="K1558">
            <v>44504.303621935964</v>
          </cell>
          <cell r="L1558">
            <v>44286.468651196526</v>
          </cell>
          <cell r="M1558">
            <v>42457.768794452837</v>
          </cell>
          <cell r="N1558">
            <v>44216.097924507252</v>
          </cell>
          <cell r="O1558">
            <v>41782.190979697436</v>
          </cell>
          <cell r="P1558">
            <v>40520.514712549295</v>
          </cell>
          <cell r="Q1558">
            <v>40576.778234991092</v>
          </cell>
          <cell r="R1558">
            <v>41654.675595287663</v>
          </cell>
          <cell r="S1558">
            <v>511300</v>
          </cell>
        </row>
        <row r="1559">
          <cell r="G1559">
            <v>2533.3333333333335</v>
          </cell>
          <cell r="H1559">
            <v>2533.3333333333335</v>
          </cell>
          <cell r="I1559">
            <v>2533.3333333333335</v>
          </cell>
          <cell r="J1559">
            <v>2533.3333333333335</v>
          </cell>
          <cell r="K1559">
            <v>2533.3333333333335</v>
          </cell>
          <cell r="L1559">
            <v>2533.3333333333335</v>
          </cell>
          <cell r="M1559">
            <v>2533.3333333333335</v>
          </cell>
          <cell r="N1559">
            <v>2533.3333333333335</v>
          </cell>
          <cell r="O1559">
            <v>2533.3333333333335</v>
          </cell>
          <cell r="P1559">
            <v>2533.3333333333335</v>
          </cell>
          <cell r="Q1559">
            <v>2533.3333333333335</v>
          </cell>
          <cell r="R1559">
            <v>2533.3333333333335</v>
          </cell>
          <cell r="S1559">
            <v>30400</v>
          </cell>
        </row>
        <row r="1560">
          <cell r="G1560">
            <v>258.33333333333331</v>
          </cell>
          <cell r="H1560">
            <v>258.33333333333331</v>
          </cell>
          <cell r="I1560">
            <v>258.33333333333331</v>
          </cell>
          <cell r="J1560">
            <v>258.33333333333331</v>
          </cell>
          <cell r="K1560">
            <v>258.33333333333331</v>
          </cell>
          <cell r="L1560">
            <v>258.33333333333331</v>
          </cell>
          <cell r="M1560">
            <v>258.33333333333331</v>
          </cell>
          <cell r="N1560">
            <v>258.33333333333331</v>
          </cell>
          <cell r="O1560">
            <v>258.33333333333331</v>
          </cell>
          <cell r="P1560">
            <v>258.33333333333331</v>
          </cell>
          <cell r="Q1560">
            <v>258.33333333333331</v>
          </cell>
          <cell r="R1560">
            <v>258.33333333333331</v>
          </cell>
          <cell r="S1560">
            <v>3100</v>
          </cell>
        </row>
        <row r="1561">
          <cell r="G1561">
            <v>1000</v>
          </cell>
          <cell r="H1561">
            <v>1000</v>
          </cell>
          <cell r="I1561">
            <v>1000</v>
          </cell>
          <cell r="J1561">
            <v>1000</v>
          </cell>
          <cell r="K1561">
            <v>1000</v>
          </cell>
          <cell r="L1561">
            <v>1000</v>
          </cell>
          <cell r="M1561">
            <v>1000</v>
          </cell>
          <cell r="N1561">
            <v>1000</v>
          </cell>
          <cell r="O1561">
            <v>1000</v>
          </cell>
          <cell r="P1561">
            <v>1000</v>
          </cell>
          <cell r="Q1561">
            <v>1000</v>
          </cell>
          <cell r="R1561">
            <v>1000</v>
          </cell>
          <cell r="S1561">
            <v>12000</v>
          </cell>
        </row>
        <row r="1562">
          <cell r="G1562">
            <v>208.33333333333334</v>
          </cell>
          <cell r="H1562">
            <v>208.33333333333334</v>
          </cell>
          <cell r="I1562">
            <v>208.33333333333334</v>
          </cell>
          <cell r="J1562">
            <v>208.33333333333334</v>
          </cell>
          <cell r="K1562">
            <v>208.33333333333334</v>
          </cell>
          <cell r="L1562">
            <v>208.33333333333334</v>
          </cell>
          <cell r="M1562">
            <v>208.33333333333334</v>
          </cell>
          <cell r="N1562">
            <v>208.33333333333334</v>
          </cell>
          <cell r="O1562">
            <v>208.33333333333334</v>
          </cell>
          <cell r="P1562">
            <v>208.33333333333334</v>
          </cell>
          <cell r="Q1562">
            <v>208.33333333333334</v>
          </cell>
          <cell r="R1562">
            <v>208.33333333333334</v>
          </cell>
          <cell r="S1562">
            <v>2500</v>
          </cell>
        </row>
        <row r="1563">
          <cell r="G1563">
            <v>416.66666666666669</v>
          </cell>
          <cell r="H1563">
            <v>416.66666666666669</v>
          </cell>
          <cell r="I1563">
            <v>416.66666666666669</v>
          </cell>
          <cell r="J1563">
            <v>416.66666666666669</v>
          </cell>
          <cell r="K1563">
            <v>416.66666666666669</v>
          </cell>
          <cell r="L1563">
            <v>416.66666666666669</v>
          </cell>
          <cell r="M1563">
            <v>416.66666666666669</v>
          </cell>
          <cell r="N1563">
            <v>416.66666666666669</v>
          </cell>
          <cell r="O1563">
            <v>416.66666666666669</v>
          </cell>
          <cell r="P1563">
            <v>416.66666666666669</v>
          </cell>
          <cell r="Q1563">
            <v>416.66666666666669</v>
          </cell>
          <cell r="R1563">
            <v>416.66666666666669</v>
          </cell>
          <cell r="S1563">
            <v>5000</v>
          </cell>
        </row>
        <row r="1564">
          <cell r="G1564">
            <v>8891.6666666666661</v>
          </cell>
          <cell r="H1564">
            <v>8891.6666666666661</v>
          </cell>
          <cell r="I1564">
            <v>8891.6666666666661</v>
          </cell>
          <cell r="J1564">
            <v>8891.6666666666661</v>
          </cell>
          <cell r="K1564">
            <v>8891.6666666666661</v>
          </cell>
          <cell r="L1564">
            <v>8891.6666666666661</v>
          </cell>
          <cell r="M1564">
            <v>8891.6666666666661</v>
          </cell>
          <cell r="N1564">
            <v>8891.6666666666661</v>
          </cell>
          <cell r="O1564">
            <v>8891.6666666666661</v>
          </cell>
          <cell r="P1564">
            <v>8891.6666666666661</v>
          </cell>
          <cell r="Q1564">
            <v>8891.6666666666661</v>
          </cell>
          <cell r="R1564">
            <v>8891.6666666666661</v>
          </cell>
          <cell r="S1564">
            <v>106700</v>
          </cell>
        </row>
        <row r="1565">
          <cell r="G1565">
            <v>0</v>
          </cell>
          <cell r="H1565">
            <v>0</v>
          </cell>
          <cell r="I1565">
            <v>0</v>
          </cell>
          <cell r="J1565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0</v>
          </cell>
          <cell r="S1565">
            <v>0</v>
          </cell>
        </row>
        <row r="1566">
          <cell r="G1566">
            <v>5214.8269913476479</v>
          </cell>
          <cell r="H1566">
            <v>6081.5845427707809</v>
          </cell>
          <cell r="I1566">
            <v>6727.1415082181948</v>
          </cell>
          <cell r="J1566">
            <v>4588.1200754584825</v>
          </cell>
          <cell r="K1566">
            <v>6255.8902593104776</v>
          </cell>
          <cell r="L1566">
            <v>6177.6602835533258</v>
          </cell>
          <cell r="M1566">
            <v>5520.9285155798207</v>
          </cell>
          <cell r="N1566">
            <v>6152.3883989508249</v>
          </cell>
          <cell r="O1566">
            <v>5278.311658006468</v>
          </cell>
          <cell r="P1566">
            <v>4825.2122155370816</v>
          </cell>
          <cell r="Q1566">
            <v>4845.4178509393942</v>
          </cell>
          <cell r="R1566">
            <v>5232.5177003275012</v>
          </cell>
          <cell r="S1566">
            <v>66900</v>
          </cell>
        </row>
        <row r="1567">
          <cell r="G1567">
            <v>3333.3333333333335</v>
          </cell>
          <cell r="H1567">
            <v>3333.3333333333335</v>
          </cell>
          <cell r="I1567">
            <v>3333.3333333333335</v>
          </cell>
          <cell r="J1567">
            <v>3333.3333333333335</v>
          </cell>
          <cell r="K1567">
            <v>3333.3333333333335</v>
          </cell>
          <cell r="L1567">
            <v>3333.3333333333335</v>
          </cell>
          <cell r="M1567">
            <v>3333.3333333333335</v>
          </cell>
          <cell r="N1567">
            <v>3333.3333333333335</v>
          </cell>
          <cell r="O1567">
            <v>3333.3333333333335</v>
          </cell>
          <cell r="P1567">
            <v>3333.3333333333335</v>
          </cell>
          <cell r="Q1567">
            <v>3333.3333333333335</v>
          </cell>
          <cell r="R1567">
            <v>3333.3333333333335</v>
          </cell>
          <cell r="S1567">
            <v>40000</v>
          </cell>
        </row>
        <row r="1568">
          <cell r="G1568">
            <v>0</v>
          </cell>
          <cell r="H1568">
            <v>0</v>
          </cell>
          <cell r="I1568">
            <v>0</v>
          </cell>
          <cell r="J1568">
            <v>0</v>
          </cell>
          <cell r="K1568">
            <v>0</v>
          </cell>
          <cell r="L1568">
            <v>0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>
            <v>0</v>
          </cell>
          <cell r="S1568">
            <v>0</v>
          </cell>
        </row>
        <row r="1569">
          <cell r="G1569">
            <v>2241.6666666666665</v>
          </cell>
          <cell r="H1569">
            <v>2241.6666666666665</v>
          </cell>
          <cell r="I1569">
            <v>2241.6666666666665</v>
          </cell>
          <cell r="J1569">
            <v>2241.6666666666665</v>
          </cell>
          <cell r="K1569">
            <v>2241.6666666666665</v>
          </cell>
          <cell r="L1569">
            <v>2241.6666666666665</v>
          </cell>
          <cell r="M1569">
            <v>2241.6666666666665</v>
          </cell>
          <cell r="N1569">
            <v>2241.6666666666665</v>
          </cell>
          <cell r="O1569">
            <v>2241.6666666666665</v>
          </cell>
          <cell r="P1569">
            <v>2241.6666666666665</v>
          </cell>
          <cell r="Q1569">
            <v>2241.6666666666665</v>
          </cell>
          <cell r="R1569">
            <v>2241.6666666666665</v>
          </cell>
          <cell r="S1569">
            <v>26900</v>
          </cell>
        </row>
        <row r="1570">
          <cell r="G1570">
            <v>183.33333333333334</v>
          </cell>
          <cell r="H1570">
            <v>183.33333333333334</v>
          </cell>
          <cell r="I1570">
            <v>183.33333333333334</v>
          </cell>
          <cell r="J1570">
            <v>183.33333333333334</v>
          </cell>
          <cell r="K1570">
            <v>183.33333333333334</v>
          </cell>
          <cell r="L1570">
            <v>183.33333333333334</v>
          </cell>
          <cell r="M1570">
            <v>183.33333333333334</v>
          </cell>
          <cell r="N1570">
            <v>183.33333333333334</v>
          </cell>
          <cell r="O1570">
            <v>183.33333333333334</v>
          </cell>
          <cell r="P1570">
            <v>183.33333333333334</v>
          </cell>
          <cell r="Q1570">
            <v>183.33333333333334</v>
          </cell>
          <cell r="R1570">
            <v>183.33333333333334</v>
          </cell>
          <cell r="S1570">
            <v>2200</v>
          </cell>
        </row>
        <row r="1571">
          <cell r="G1571">
            <v>6100</v>
          </cell>
          <cell r="H1571">
            <v>6100</v>
          </cell>
          <cell r="I1571">
            <v>6100</v>
          </cell>
          <cell r="J1571">
            <v>6100</v>
          </cell>
          <cell r="K1571">
            <v>6100</v>
          </cell>
          <cell r="L1571">
            <v>6100</v>
          </cell>
          <cell r="M1571">
            <v>6100</v>
          </cell>
          <cell r="N1571">
            <v>6100</v>
          </cell>
          <cell r="O1571">
            <v>6100</v>
          </cell>
          <cell r="P1571">
            <v>6100</v>
          </cell>
          <cell r="Q1571">
            <v>6100</v>
          </cell>
          <cell r="R1571">
            <v>6100</v>
          </cell>
          <cell r="S1571">
            <v>73200</v>
          </cell>
        </row>
        <row r="1572">
          <cell r="G1572">
            <v>833.33333333333337</v>
          </cell>
          <cell r="H1572">
            <v>833.33333333333337</v>
          </cell>
          <cell r="I1572">
            <v>833.33333333333337</v>
          </cell>
          <cell r="J1572">
            <v>833.33333333333337</v>
          </cell>
          <cell r="K1572">
            <v>833.33333333333337</v>
          </cell>
          <cell r="L1572">
            <v>833.33333333333337</v>
          </cell>
          <cell r="M1572">
            <v>833.33333333333337</v>
          </cell>
          <cell r="N1572">
            <v>833.33333333333337</v>
          </cell>
          <cell r="O1572">
            <v>833.33333333333337</v>
          </cell>
          <cell r="P1572">
            <v>833.33333333333337</v>
          </cell>
          <cell r="Q1572">
            <v>833.33333333333337</v>
          </cell>
          <cell r="R1572">
            <v>833.33333333333337</v>
          </cell>
          <cell r="S1572">
            <v>10000</v>
          </cell>
        </row>
        <row r="1573">
          <cell r="G1573">
            <v>195489.09738473815</v>
          </cell>
          <cell r="H1573">
            <v>199326.3851845247</v>
          </cell>
          <cell r="I1573">
            <v>202184.37916855322</v>
          </cell>
          <cell r="J1573">
            <v>192714.55587836786</v>
          </cell>
          <cell r="K1573">
            <v>200098.06718304046</v>
          </cell>
          <cell r="L1573">
            <v>199751.72935067012</v>
          </cell>
          <cell r="M1573">
            <v>196844.26255463323</v>
          </cell>
          <cell r="N1573">
            <v>199639.84628221166</v>
          </cell>
          <cell r="O1573">
            <v>195770.15514586575</v>
          </cell>
          <cell r="P1573">
            <v>193764.2043931747</v>
          </cell>
          <cell r="Q1573">
            <v>193853.65828727567</v>
          </cell>
          <cell r="R1573">
            <v>195567.41725818662</v>
          </cell>
          <cell r="S1573">
            <v>2365003.7580712419</v>
          </cell>
        </row>
        <row r="1574"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>
            <v>0</v>
          </cell>
          <cell r="L1574">
            <v>0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0</v>
          </cell>
          <cell r="S1574">
            <v>0</v>
          </cell>
        </row>
        <row r="1575">
          <cell r="G1575">
            <v>654165.85499199573</v>
          </cell>
          <cell r="H1575">
            <v>682761.83256186545</v>
          </cell>
          <cell r="I1575">
            <v>704059.98274665186</v>
          </cell>
          <cell r="J1575">
            <v>633489.6037378544</v>
          </cell>
          <cell r="K1575">
            <v>688512.50915220543</v>
          </cell>
          <cell r="L1575">
            <v>685931.55369543436</v>
          </cell>
          <cell r="M1575">
            <v>664264.72555467393</v>
          </cell>
          <cell r="N1575">
            <v>685097.78623179381</v>
          </cell>
          <cell r="O1575">
            <v>656260.33470068185</v>
          </cell>
          <cell r="P1575">
            <v>641311.72367041011</v>
          </cell>
          <cell r="Q1575">
            <v>641978.34595227055</v>
          </cell>
          <cell r="R1575">
            <v>654749.50507540395</v>
          </cell>
          <cell r="S1575">
            <v>7992583.7580712419</v>
          </cell>
        </row>
        <row r="1576">
          <cell r="G1576">
            <v>0.19957589463467293</v>
          </cell>
          <cell r="H1576">
            <v>0.1786128106523234</v>
          </cell>
          <cell r="I1576">
            <v>0.16650957600803329</v>
          </cell>
          <cell r="J1576">
            <v>0.21966700783479573</v>
          </cell>
          <cell r="K1576">
            <v>0.17509866341628896</v>
          </cell>
          <cell r="L1576">
            <v>0.17665131583783247</v>
          </cell>
          <cell r="M1576">
            <v>0.19142082531822507</v>
          </cell>
          <cell r="N1576">
            <v>0.17716133213784682</v>
          </cell>
          <cell r="O1576">
            <v>0.19780681206871656</v>
          </cell>
          <cell r="P1576">
            <v>0.21145252632823888</v>
          </cell>
          <cell r="Q1576">
            <v>0.21078964001532627</v>
          </cell>
          <cell r="R1576">
            <v>0.19907860567139501</v>
          </cell>
          <cell r="S1576">
            <v>0.190073335507045</v>
          </cell>
        </row>
        <row r="1577">
          <cell r="G1577">
            <v>0</v>
          </cell>
          <cell r="H1577">
            <v>0</v>
          </cell>
          <cell r="I1577">
            <v>0</v>
          </cell>
          <cell r="J1577">
            <v>0</v>
          </cell>
          <cell r="K1577">
            <v>0</v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0</v>
          </cell>
          <cell r="S1577" t="str">
            <v>Raleigh</v>
          </cell>
        </row>
        <row r="1578">
          <cell r="G1578" t="str">
            <v>January</v>
          </cell>
          <cell r="H1578" t="str">
            <v>February</v>
          </cell>
          <cell r="I1578" t="str">
            <v>March</v>
          </cell>
          <cell r="J1578" t="str">
            <v>April</v>
          </cell>
          <cell r="K1578" t="str">
            <v>May</v>
          </cell>
          <cell r="L1578" t="str">
            <v>June</v>
          </cell>
          <cell r="M1578" t="str">
            <v>July</v>
          </cell>
          <cell r="N1578" t="str">
            <v>August</v>
          </cell>
          <cell r="O1578" t="str">
            <v>September</v>
          </cell>
          <cell r="P1578" t="str">
            <v>October</v>
          </cell>
          <cell r="Q1578" t="str">
            <v>November</v>
          </cell>
          <cell r="R1578" t="str">
            <v>December</v>
          </cell>
          <cell r="S1578" t="str">
            <v>Total</v>
          </cell>
        </row>
        <row r="1579"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>
            <v>0</v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R1579">
            <v>0</v>
          </cell>
          <cell r="S1579">
            <v>0</v>
          </cell>
        </row>
        <row r="1580">
          <cell r="G1580">
            <v>36067.271283954506</v>
          </cell>
          <cell r="H1580">
            <v>42062.020447534233</v>
          </cell>
          <cell r="I1580">
            <v>46526.881552355138</v>
          </cell>
          <cell r="J1580">
            <v>31732.782644463972</v>
          </cell>
          <cell r="K1580">
            <v>43267.569850268432</v>
          </cell>
          <cell r="L1580">
            <v>42726.508418536978</v>
          </cell>
          <cell r="M1580">
            <v>38184.359105512449</v>
          </cell>
          <cell r="N1580">
            <v>42551.720660606079</v>
          </cell>
          <cell r="O1580">
            <v>36506.349837961025</v>
          </cell>
          <cell r="P1580">
            <v>33372.58134721985</v>
          </cell>
          <cell r="Q1580">
            <v>33512.329441399968</v>
          </cell>
          <cell r="R1580">
            <v>36189.625410187371</v>
          </cell>
          <cell r="S1580">
            <v>462700</v>
          </cell>
        </row>
        <row r="1581">
          <cell r="G1581">
            <v>0</v>
          </cell>
          <cell r="H1581">
            <v>0</v>
          </cell>
          <cell r="I1581">
            <v>0</v>
          </cell>
          <cell r="J1581">
            <v>0</v>
          </cell>
          <cell r="K1581">
            <v>0</v>
          </cell>
          <cell r="L1581">
            <v>0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R1581">
            <v>0</v>
          </cell>
          <cell r="S1581">
            <v>0</v>
          </cell>
        </row>
        <row r="1582">
          <cell r="G1582">
            <v>2736.0303048774654</v>
          </cell>
          <cell r="H1582">
            <v>3190.7865089873603</v>
          </cell>
          <cell r="I1582">
            <v>3529.486800275914</v>
          </cell>
          <cell r="J1582">
            <v>2407.2199499042263</v>
          </cell>
          <cell r="K1582">
            <v>3282.2383871718648</v>
          </cell>
          <cell r="L1582">
            <v>3241.1939604293234</v>
          </cell>
          <cell r="M1582">
            <v>2896.6306561562287</v>
          </cell>
          <cell r="N1582">
            <v>3227.9347205257691</v>
          </cell>
          <cell r="O1582">
            <v>2769.3384035280569</v>
          </cell>
          <cell r="P1582">
            <v>2531.6135839364956</v>
          </cell>
          <cell r="Q1582">
            <v>2542.2147469054221</v>
          </cell>
          <cell r="R1582">
            <v>2745.311977301873</v>
          </cell>
          <cell r="S1582">
            <v>35100</v>
          </cell>
        </row>
        <row r="1583">
          <cell r="G1583">
            <v>3897.4790667770162</v>
          </cell>
          <cell r="H1583">
            <v>4545.2799273324217</v>
          </cell>
          <cell r="I1583">
            <v>5027.7589747520142</v>
          </cell>
          <cell r="J1583">
            <v>3429.0882477268178</v>
          </cell>
          <cell r="K1583">
            <v>4675.5532580795798</v>
          </cell>
          <cell r="L1583">
            <v>4617.0854137169845</v>
          </cell>
          <cell r="M1583">
            <v>4126.2544959490433</v>
          </cell>
          <cell r="N1583">
            <v>4598.1976075865659</v>
          </cell>
          <cell r="O1583">
            <v>3944.9265007522181</v>
          </cell>
          <cell r="P1583">
            <v>3606.2871566046947</v>
          </cell>
          <cell r="Q1583">
            <v>3621.3885283553022</v>
          </cell>
          <cell r="R1583">
            <v>3910.7008223673406</v>
          </cell>
          <cell r="S1583">
            <v>50000</v>
          </cell>
        </row>
        <row r="1584">
          <cell r="G1584">
            <v>2548.9513096721685</v>
          </cell>
          <cell r="H1584">
            <v>2972.6130724754039</v>
          </cell>
          <cell r="I1584">
            <v>3288.1543694878173</v>
          </cell>
          <cell r="J1584">
            <v>2242.6237140133389</v>
          </cell>
          <cell r="K1584">
            <v>3057.811830784045</v>
          </cell>
          <cell r="L1584">
            <v>3019.573860570908</v>
          </cell>
          <cell r="M1584">
            <v>2698.5704403506747</v>
          </cell>
          <cell r="N1584">
            <v>3007.2212353616137</v>
          </cell>
          <cell r="O1584">
            <v>2579.9819314919505</v>
          </cell>
          <cell r="P1584">
            <v>2358.5118004194705</v>
          </cell>
          <cell r="Q1584">
            <v>2368.3880975443676</v>
          </cell>
          <cell r="R1584">
            <v>2557.5983378282408</v>
          </cell>
          <cell r="S1584">
            <v>32700</v>
          </cell>
        </row>
        <row r="1585">
          <cell r="G1585">
            <v>45249.731965281157</v>
          </cell>
          <cell r="H1585">
            <v>52770.699956329416</v>
          </cell>
          <cell r="I1585">
            <v>58372.281696870879</v>
          </cell>
          <cell r="J1585">
            <v>39811.714556108353</v>
          </cell>
          <cell r="K1585">
            <v>54283.17332630392</v>
          </cell>
          <cell r="L1585">
            <v>53604.361653254193</v>
          </cell>
          <cell r="M1585">
            <v>47905.814697968395</v>
          </cell>
          <cell r="N1585">
            <v>53385.074224080025</v>
          </cell>
          <cell r="O1585">
            <v>45800.596673733249</v>
          </cell>
          <cell r="P1585">
            <v>41868.993888180514</v>
          </cell>
          <cell r="Q1585">
            <v>42044.320814205064</v>
          </cell>
          <cell r="R1585">
            <v>45403.236547684821</v>
          </cell>
          <cell r="S1585">
            <v>580500</v>
          </cell>
        </row>
        <row r="1586">
          <cell r="G1586">
            <v>0</v>
          </cell>
          <cell r="H1586">
            <v>0</v>
          </cell>
          <cell r="I1586">
            <v>0</v>
          </cell>
          <cell r="J1586">
            <v>0</v>
          </cell>
          <cell r="K1586">
            <v>0</v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>
            <v>0</v>
          </cell>
          <cell r="R1586">
            <v>0</v>
          </cell>
          <cell r="S1586">
            <v>0</v>
          </cell>
        </row>
        <row r="1587">
          <cell r="G1587">
            <v>45249.731965281157</v>
          </cell>
          <cell r="H1587">
            <v>52770.699956329416</v>
          </cell>
          <cell r="I1587">
            <v>58372.281696870879</v>
          </cell>
          <cell r="J1587">
            <v>39811.714556108353</v>
          </cell>
          <cell r="K1587">
            <v>54283.17332630392</v>
          </cell>
          <cell r="L1587">
            <v>53604.361653254193</v>
          </cell>
          <cell r="M1587">
            <v>47905.814697968395</v>
          </cell>
          <cell r="N1587">
            <v>53385.074224080025</v>
          </cell>
          <cell r="O1587">
            <v>45800.596673733249</v>
          </cell>
          <cell r="P1587">
            <v>41868.993888180514</v>
          </cell>
          <cell r="Q1587">
            <v>42044.320814205064</v>
          </cell>
          <cell r="R1587">
            <v>45403.236547684821</v>
          </cell>
          <cell r="S1587">
            <v>580500</v>
          </cell>
        </row>
        <row r="1588"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>
            <v>0</v>
          </cell>
          <cell r="L1588">
            <v>0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>
            <v>0</v>
          </cell>
        </row>
        <row r="1589"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>
            <v>0</v>
          </cell>
          <cell r="L1589">
            <v>0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>
            <v>0</v>
          </cell>
          <cell r="R1589">
            <v>0</v>
          </cell>
          <cell r="S1589">
            <v>0</v>
          </cell>
        </row>
        <row r="1590">
          <cell r="G1590">
            <v>0</v>
          </cell>
          <cell r="H1590">
            <v>0</v>
          </cell>
          <cell r="I1590">
            <v>0</v>
          </cell>
          <cell r="J1590">
            <v>0</v>
          </cell>
          <cell r="K1590">
            <v>0</v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R1590">
            <v>0</v>
          </cell>
          <cell r="S1590">
            <v>0</v>
          </cell>
        </row>
        <row r="1591"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>
            <v>0</v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R1591">
            <v>0</v>
          </cell>
          <cell r="S1591">
            <v>0</v>
          </cell>
        </row>
        <row r="1592">
          <cell r="G1592">
            <v>0</v>
          </cell>
          <cell r="H1592">
            <v>0</v>
          </cell>
          <cell r="I1592">
            <v>0</v>
          </cell>
          <cell r="J1592">
            <v>0</v>
          </cell>
          <cell r="K1592">
            <v>0</v>
          </cell>
          <cell r="L1592">
            <v>0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>
            <v>0</v>
          </cell>
          <cell r="R1592">
            <v>0</v>
          </cell>
          <cell r="S1592">
            <v>0</v>
          </cell>
        </row>
        <row r="1593">
          <cell r="G1593">
            <v>98949.19854733489</v>
          </cell>
          <cell r="H1593">
            <v>115395.56679511553</v>
          </cell>
          <cell r="I1593">
            <v>127644.74485100413</v>
          </cell>
          <cell r="J1593">
            <v>87057.692433288452</v>
          </cell>
          <cell r="K1593">
            <v>118702.94611612437</v>
          </cell>
          <cell r="L1593">
            <v>117218.56448344681</v>
          </cell>
          <cell r="M1593">
            <v>104757.34914315432</v>
          </cell>
          <cell r="N1593">
            <v>116739.04086140773</v>
          </cell>
          <cell r="O1593">
            <v>100153.79400109731</v>
          </cell>
          <cell r="P1593">
            <v>91556.418331879991</v>
          </cell>
          <cell r="Q1593">
            <v>91939.81195788442</v>
          </cell>
          <cell r="R1593">
            <v>99284.872478262041</v>
          </cell>
          <cell r="S1593">
            <v>1269400</v>
          </cell>
        </row>
        <row r="1594">
          <cell r="G1594">
            <v>2923.1093000827623</v>
          </cell>
          <cell r="H1594">
            <v>3408.9599454993163</v>
          </cell>
          <cell r="I1594">
            <v>3770.8192310640106</v>
          </cell>
          <cell r="J1594">
            <v>2571.8161857951131</v>
          </cell>
          <cell r="K1594">
            <v>3506.6649435596846</v>
          </cell>
          <cell r="L1594">
            <v>3462.8140602877388</v>
          </cell>
          <cell r="M1594">
            <v>3094.6908719617827</v>
          </cell>
          <cell r="N1594">
            <v>3448.648205689924</v>
          </cell>
          <cell r="O1594">
            <v>2958.6948755641638</v>
          </cell>
          <cell r="P1594">
            <v>2704.7153674535211</v>
          </cell>
          <cell r="Q1594">
            <v>2716.0413962664766</v>
          </cell>
          <cell r="R1594">
            <v>2933.0256167755056</v>
          </cell>
          <cell r="S1594">
            <v>37500</v>
          </cell>
        </row>
        <row r="1595">
          <cell r="G1595">
            <v>7568.9043476809657</v>
          </cell>
          <cell r="H1595">
            <v>8826.9336188795642</v>
          </cell>
          <cell r="I1595">
            <v>9763.9079289684105</v>
          </cell>
          <cell r="J1595">
            <v>6659.2893770854798</v>
          </cell>
          <cell r="K1595">
            <v>9079.9244271905427</v>
          </cell>
          <cell r="L1595">
            <v>8966.3798734383854</v>
          </cell>
          <cell r="M1595">
            <v>8013.1862311330424</v>
          </cell>
          <cell r="N1595">
            <v>8929.6997539331096</v>
          </cell>
          <cell r="O1595">
            <v>7661.047264460808</v>
          </cell>
          <cell r="P1595">
            <v>7003.4096581263175</v>
          </cell>
          <cell r="Q1595">
            <v>7032.7365220659967</v>
          </cell>
          <cell r="R1595">
            <v>7594.5809970373748</v>
          </cell>
          <cell r="S1595">
            <v>97100</v>
          </cell>
        </row>
        <row r="1596">
          <cell r="G1596">
            <v>2377.4622307339796</v>
          </cell>
          <cell r="H1596">
            <v>2772.6207556727772</v>
          </cell>
          <cell r="I1596">
            <v>3066.9329745987284</v>
          </cell>
          <cell r="J1596">
            <v>2091.7438311133587</v>
          </cell>
          <cell r="K1596">
            <v>2852.0874874285437</v>
          </cell>
          <cell r="L1596">
            <v>2816.4221023673608</v>
          </cell>
          <cell r="M1596">
            <v>2517.0152425289166</v>
          </cell>
          <cell r="N1596">
            <v>2804.9005406278047</v>
          </cell>
          <cell r="O1596">
            <v>2406.4051654588529</v>
          </cell>
          <cell r="P1596">
            <v>2199.8351655288639</v>
          </cell>
          <cell r="Q1596">
            <v>2209.0470022967343</v>
          </cell>
          <cell r="R1596">
            <v>2385.5275016440778</v>
          </cell>
          <cell r="S1596">
            <v>30500</v>
          </cell>
        </row>
        <row r="1597">
          <cell r="G1597">
            <v>1520.0168360430362</v>
          </cell>
          <cell r="H1597">
            <v>1772.6591716596445</v>
          </cell>
          <cell r="I1597">
            <v>1960.8260001532856</v>
          </cell>
          <cell r="J1597">
            <v>1337.3444166134589</v>
          </cell>
          <cell r="K1597">
            <v>1823.4657706510361</v>
          </cell>
          <cell r="L1597">
            <v>1800.6633113496241</v>
          </cell>
          <cell r="M1597">
            <v>1609.2392534201269</v>
          </cell>
          <cell r="N1597">
            <v>1793.2970669587605</v>
          </cell>
          <cell r="O1597">
            <v>1538.5213352933652</v>
          </cell>
          <cell r="P1597">
            <v>1406.4519910758311</v>
          </cell>
          <cell r="Q1597">
            <v>1412.341526058568</v>
          </cell>
          <cell r="R1597">
            <v>1525.1733207232628</v>
          </cell>
          <cell r="S1597">
            <v>19500</v>
          </cell>
        </row>
        <row r="1598">
          <cell r="G1598">
            <v>4770.5143777350677</v>
          </cell>
          <cell r="H1598">
            <v>5563.4226310548847</v>
          </cell>
          <cell r="I1598">
            <v>6153.9769850964649</v>
          </cell>
          <cell r="J1598">
            <v>4197.2040152176251</v>
          </cell>
          <cell r="K1598">
            <v>5722.8771878894058</v>
          </cell>
          <cell r="L1598">
            <v>5651.3125463895894</v>
          </cell>
          <cell r="M1598">
            <v>5050.5355030416295</v>
          </cell>
          <cell r="N1598">
            <v>5628.1938716859559</v>
          </cell>
          <cell r="O1598">
            <v>4828.5900369207147</v>
          </cell>
          <cell r="P1598">
            <v>4414.0954796841461</v>
          </cell>
          <cell r="Q1598">
            <v>4432.5795587068897</v>
          </cell>
          <cell r="R1598">
            <v>4786.6978065776248</v>
          </cell>
          <cell r="S1598">
            <v>61200</v>
          </cell>
        </row>
        <row r="1599">
          <cell r="G1599">
            <v>1184.8336363002129</v>
          </cell>
          <cell r="H1599">
            <v>1381.7650979090563</v>
          </cell>
          <cell r="I1599">
            <v>1528.4387283246124</v>
          </cell>
          <cell r="J1599">
            <v>1042.4428273089527</v>
          </cell>
          <cell r="K1599">
            <v>1421.3681904561922</v>
          </cell>
          <cell r="L1599">
            <v>1403.5939657699635</v>
          </cell>
          <cell r="M1599">
            <v>1254.3813667685092</v>
          </cell>
          <cell r="N1599">
            <v>1397.852072706316</v>
          </cell>
          <cell r="O1599">
            <v>1199.2576562286743</v>
          </cell>
          <cell r="P1599">
            <v>1096.3112956078273</v>
          </cell>
          <cell r="Q1599">
            <v>1100.9021126200118</v>
          </cell>
          <cell r="R1599">
            <v>1188.8530499996716</v>
          </cell>
          <cell r="S1599">
            <v>15200</v>
          </cell>
        </row>
        <row r="1600">
          <cell r="G1600">
            <v>537.85211121522821</v>
          </cell>
          <cell r="H1600">
            <v>627.24862997187427</v>
          </cell>
          <cell r="I1600">
            <v>693.83073851577797</v>
          </cell>
          <cell r="J1600">
            <v>473.21417818630084</v>
          </cell>
          <cell r="K1600">
            <v>645.22634961498193</v>
          </cell>
          <cell r="L1600">
            <v>637.15778709294386</v>
          </cell>
          <cell r="M1600">
            <v>569.42312044096798</v>
          </cell>
          <cell r="N1600">
            <v>634.55126984694607</v>
          </cell>
          <cell r="O1600">
            <v>544.39985710380608</v>
          </cell>
          <cell r="P1600">
            <v>497.66762761144787</v>
          </cell>
          <cell r="Q1600">
            <v>499.75161691303174</v>
          </cell>
          <cell r="R1600">
            <v>539.67671348669296</v>
          </cell>
          <cell r="S1600">
            <v>6900</v>
          </cell>
        </row>
        <row r="1601">
          <cell r="G1601">
            <v>119831.89138712615</v>
          </cell>
          <cell r="H1601">
            <v>139749.17664576264</v>
          </cell>
          <cell r="I1601">
            <v>154583.47743772538</v>
          </cell>
          <cell r="J1601">
            <v>105430.74726460876</v>
          </cell>
          <cell r="K1601">
            <v>143754.56047291472</v>
          </cell>
          <cell r="L1601">
            <v>141956.9081301424</v>
          </cell>
          <cell r="M1601">
            <v>126865.82073244928</v>
          </cell>
          <cell r="N1601">
            <v>141376.18364285654</v>
          </cell>
          <cell r="O1601">
            <v>121290.71019212769</v>
          </cell>
          <cell r="P1601">
            <v>110878.90491696792</v>
          </cell>
          <cell r="Q1601">
            <v>111343.21169281212</v>
          </cell>
          <cell r="R1601">
            <v>120238.40748450624</v>
          </cell>
          <cell r="S1601">
            <v>1537300</v>
          </cell>
        </row>
        <row r="1602">
          <cell r="G1602">
            <v>0</v>
          </cell>
          <cell r="H1602">
            <v>0</v>
          </cell>
          <cell r="I1602">
            <v>0</v>
          </cell>
          <cell r="J1602">
            <v>0</v>
          </cell>
          <cell r="K1602">
            <v>0</v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</row>
        <row r="1603">
          <cell r="G1603">
            <v>119831.89138712615</v>
          </cell>
          <cell r="H1603">
            <v>139749.17664576264</v>
          </cell>
          <cell r="I1603">
            <v>154583.47743772538</v>
          </cell>
          <cell r="J1603">
            <v>105430.74726460876</v>
          </cell>
          <cell r="K1603">
            <v>143754.56047291472</v>
          </cell>
          <cell r="L1603">
            <v>141956.9081301424</v>
          </cell>
          <cell r="M1603">
            <v>126865.82073244928</v>
          </cell>
          <cell r="N1603">
            <v>141376.18364285654</v>
          </cell>
          <cell r="O1603">
            <v>121290.71019212769</v>
          </cell>
          <cell r="P1603">
            <v>110878.90491696792</v>
          </cell>
          <cell r="Q1603">
            <v>111343.21169281212</v>
          </cell>
          <cell r="R1603">
            <v>120238.40748450624</v>
          </cell>
          <cell r="S1603">
            <v>1537300</v>
          </cell>
        </row>
        <row r="1604"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</row>
        <row r="1605"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>
            <v>0</v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R1605">
            <v>0</v>
          </cell>
          <cell r="S1605">
            <v>0</v>
          </cell>
        </row>
        <row r="1606"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>
            <v>0</v>
          </cell>
          <cell r="L1606">
            <v>0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>
            <v>0</v>
          </cell>
          <cell r="S1606">
            <v>0</v>
          </cell>
        </row>
        <row r="1607"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>
            <v>0</v>
          </cell>
          <cell r="L1607">
            <v>0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>
            <v>0</v>
          </cell>
          <cell r="S1607">
            <v>0</v>
          </cell>
        </row>
        <row r="1610">
          <cell r="G1610">
            <v>0</v>
          </cell>
          <cell r="H1610">
            <v>0</v>
          </cell>
          <cell r="I1610">
            <v>0</v>
          </cell>
          <cell r="J1610">
            <v>0</v>
          </cell>
          <cell r="K1610">
            <v>0</v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0</v>
          </cell>
          <cell r="R1610">
            <v>0</v>
          </cell>
          <cell r="S1610" t="str">
            <v>Memphis</v>
          </cell>
        </row>
        <row r="1611"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R1611">
            <v>0</v>
          </cell>
          <cell r="S1611">
            <v>0</v>
          </cell>
        </row>
        <row r="1612">
          <cell r="G1612">
            <v>0</v>
          </cell>
          <cell r="H1612">
            <v>0</v>
          </cell>
          <cell r="I1612">
            <v>0</v>
          </cell>
          <cell r="J1612">
            <v>0</v>
          </cell>
          <cell r="K1612">
            <v>0</v>
          </cell>
          <cell r="L1612">
            <v>0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R1612">
            <v>0</v>
          </cell>
          <cell r="S1612">
            <v>0</v>
          </cell>
        </row>
        <row r="1614">
          <cell r="G1614" t="str">
            <v>January</v>
          </cell>
          <cell r="H1614" t="str">
            <v>February</v>
          </cell>
          <cell r="I1614" t="str">
            <v>March</v>
          </cell>
          <cell r="J1614" t="str">
            <v>April</v>
          </cell>
          <cell r="K1614" t="str">
            <v>May</v>
          </cell>
          <cell r="L1614" t="str">
            <v>June</v>
          </cell>
          <cell r="M1614" t="str">
            <v>July</v>
          </cell>
          <cell r="N1614" t="str">
            <v>August</v>
          </cell>
          <cell r="O1614" t="str">
            <v>September</v>
          </cell>
          <cell r="P1614" t="str">
            <v>October</v>
          </cell>
          <cell r="Q1614" t="str">
            <v>November</v>
          </cell>
          <cell r="R1614" t="str">
            <v>December</v>
          </cell>
          <cell r="S1614" t="str">
            <v>Total</v>
          </cell>
        </row>
        <row r="1616">
          <cell r="G1616">
            <v>552953.80051069544</v>
          </cell>
          <cell r="H1616">
            <v>522528.47216250404</v>
          </cell>
          <cell r="I1616">
            <v>750381.4556350332</v>
          </cell>
          <cell r="J1616">
            <v>917200.60044848628</v>
          </cell>
          <cell r="K1616">
            <v>700267.55967954011</v>
          </cell>
          <cell r="L1616">
            <v>643554.09693974303</v>
          </cell>
          <cell r="M1616">
            <v>734250.27333300235</v>
          </cell>
          <cell r="N1616">
            <v>790556.8898312368</v>
          </cell>
          <cell r="O1616">
            <v>683348.65337885986</v>
          </cell>
          <cell r="P1616">
            <v>617377.81781144219</v>
          </cell>
          <cell r="Q1616">
            <v>835968.07657755329</v>
          </cell>
          <cell r="R1616">
            <v>751612.30369190359</v>
          </cell>
          <cell r="S1616">
            <v>8500000</v>
          </cell>
        </row>
        <row r="1617">
          <cell r="G1617">
            <v>410486.88014382217</v>
          </cell>
          <cell r="H1617">
            <v>387900.54815828241</v>
          </cell>
          <cell r="I1617">
            <v>557047.88059494819</v>
          </cell>
          <cell r="J1617">
            <v>680886.56339175871</v>
          </cell>
          <cell r="K1617">
            <v>519845.68253857625</v>
          </cell>
          <cell r="L1617">
            <v>477744.27666938573</v>
          </cell>
          <cell r="M1617">
            <v>545072.84996838181</v>
          </cell>
          <cell r="N1617">
            <v>586872.23233354173</v>
          </cell>
          <cell r="O1617">
            <v>507285.88268477714</v>
          </cell>
          <cell r="P1617">
            <v>458312.23886943533</v>
          </cell>
          <cell r="Q1617">
            <v>620583.36037698365</v>
          </cell>
          <cell r="R1617">
            <v>557961.60427010723</v>
          </cell>
          <cell r="S1617">
            <v>6310000</v>
          </cell>
        </row>
        <row r="1618">
          <cell r="G1618">
            <v>142466.92036687327</v>
          </cell>
          <cell r="H1618">
            <v>134627.92400422163</v>
          </cell>
          <cell r="I1618">
            <v>193333.57504008501</v>
          </cell>
          <cell r="J1618">
            <v>236314.03705672757</v>
          </cell>
          <cell r="K1618">
            <v>180421.87714096386</v>
          </cell>
          <cell r="L1618">
            <v>165809.8202703573</v>
          </cell>
          <cell r="M1618">
            <v>189177.42336462054</v>
          </cell>
          <cell r="N1618">
            <v>203684.65749769507</v>
          </cell>
          <cell r="O1618">
            <v>176062.77069408272</v>
          </cell>
          <cell r="P1618">
            <v>159065.57894200686</v>
          </cell>
          <cell r="Q1618">
            <v>215384.71620056964</v>
          </cell>
          <cell r="R1618">
            <v>193650.69942179637</v>
          </cell>
          <cell r="S1618">
            <v>2190000</v>
          </cell>
        </row>
        <row r="1619">
          <cell r="G1619">
            <v>0.25764705882352934</v>
          </cell>
          <cell r="H1619">
            <v>0.2576470588235294</v>
          </cell>
          <cell r="I1619">
            <v>0.2576470588235294</v>
          </cell>
          <cell r="J1619">
            <v>0.25764705882352934</v>
          </cell>
          <cell r="K1619">
            <v>0.2576470588235294</v>
          </cell>
          <cell r="L1619">
            <v>0.2576470588235294</v>
          </cell>
          <cell r="M1619">
            <v>0.25764705882352934</v>
          </cell>
          <cell r="N1619">
            <v>0.25764705882352934</v>
          </cell>
          <cell r="O1619">
            <v>0.2576470588235294</v>
          </cell>
          <cell r="P1619">
            <v>0.2576470588235294</v>
          </cell>
          <cell r="Q1619">
            <v>0.25764705882352945</v>
          </cell>
          <cell r="R1619">
            <v>0.25764705882352945</v>
          </cell>
          <cell r="S1619">
            <v>0.2576470588235294</v>
          </cell>
        </row>
        <row r="1620">
          <cell r="G1620">
            <v>0</v>
          </cell>
          <cell r="H1620">
            <v>0</v>
          </cell>
          <cell r="I1620">
            <v>0</v>
          </cell>
          <cell r="J1620">
            <v>0</v>
          </cell>
          <cell r="K1620">
            <v>0</v>
          </cell>
          <cell r="L1620">
            <v>0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>
            <v>0</v>
          </cell>
          <cell r="R1620">
            <v>0</v>
          </cell>
          <cell r="S1620">
            <v>0</v>
          </cell>
        </row>
        <row r="1621">
          <cell r="G1621">
            <v>0</v>
          </cell>
          <cell r="H1621">
            <v>0</v>
          </cell>
          <cell r="I1621">
            <v>0</v>
          </cell>
          <cell r="J1621">
            <v>0</v>
          </cell>
          <cell r="K1621">
            <v>0</v>
          </cell>
          <cell r="L1621">
            <v>0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R1621">
            <v>0</v>
          </cell>
          <cell r="S1621">
            <v>0</v>
          </cell>
        </row>
        <row r="1622">
          <cell r="G1622">
            <v>14799.645837198026</v>
          </cell>
          <cell r="H1622">
            <v>13985.320872584667</v>
          </cell>
          <cell r="I1622">
            <v>20083.738959643535</v>
          </cell>
          <cell r="J1622">
            <v>24548.604306121251</v>
          </cell>
          <cell r="K1622">
            <v>18742.455273775926</v>
          </cell>
          <cell r="L1622">
            <v>17224.536123975475</v>
          </cell>
          <cell r="M1622">
            <v>19651.992609795063</v>
          </cell>
          <cell r="N1622">
            <v>21159.022639600753</v>
          </cell>
          <cell r="O1622">
            <v>18289.625722787132</v>
          </cell>
          <cell r="P1622">
            <v>16523.935712012131</v>
          </cell>
          <cell r="Q1622">
            <v>22374.439696634516</v>
          </cell>
          <cell r="R1622">
            <v>20116.682245871536</v>
          </cell>
          <cell r="S1622">
            <v>227500</v>
          </cell>
        </row>
        <row r="1623">
          <cell r="G1623">
            <v>5256.3137742663757</v>
          </cell>
          <cell r="H1623">
            <v>4967.0941824388619</v>
          </cell>
          <cell r="I1623">
            <v>7133.037837095374</v>
          </cell>
          <cell r="J1623">
            <v>8718.8010019103167</v>
          </cell>
          <cell r="K1623">
            <v>6656.6610378949226</v>
          </cell>
          <cell r="L1623">
            <v>6117.5495332624987</v>
          </cell>
          <cell r="M1623">
            <v>6979.6967159184223</v>
          </cell>
          <cell r="N1623">
            <v>7514.9407880428171</v>
          </cell>
          <cell r="O1623">
            <v>6495.8319050602213</v>
          </cell>
          <cell r="P1623">
            <v>5868.7209034311218</v>
          </cell>
          <cell r="Q1623">
            <v>7946.6141867607421</v>
          </cell>
          <cell r="R1623">
            <v>7144.7381339183303</v>
          </cell>
          <cell r="S1623">
            <v>80800</v>
          </cell>
        </row>
        <row r="1624">
          <cell r="G1624">
            <v>162522.87997833767</v>
          </cell>
          <cell r="H1624">
            <v>153580.33905924516</v>
          </cell>
          <cell r="I1624">
            <v>220550.35183682392</v>
          </cell>
          <cell r="J1624">
            <v>269581.44236475916</v>
          </cell>
          <cell r="K1624">
            <v>205820.99345263472</v>
          </cell>
          <cell r="L1624">
            <v>189151.90592759527</v>
          </cell>
          <cell r="M1624">
            <v>215809.11269033403</v>
          </cell>
          <cell r="N1624">
            <v>232358.62092533865</v>
          </cell>
          <cell r="O1624">
            <v>200848.22832193007</v>
          </cell>
          <cell r="P1624">
            <v>181458.2355574501</v>
          </cell>
          <cell r="Q1624">
            <v>245705.77008396492</v>
          </cell>
          <cell r="R1624">
            <v>220912.11980158623</v>
          </cell>
          <cell r="S1624">
            <v>2498300</v>
          </cell>
        </row>
        <row r="1625">
          <cell r="G1625">
            <v>0.29391764705882351</v>
          </cell>
          <cell r="H1625">
            <v>0.29391764705882356</v>
          </cell>
          <cell r="I1625">
            <v>0.29391764705882351</v>
          </cell>
          <cell r="J1625">
            <v>0.29391764705882351</v>
          </cell>
          <cell r="K1625">
            <v>0.29391764705882356</v>
          </cell>
          <cell r="L1625">
            <v>0.29391764705882351</v>
          </cell>
          <cell r="M1625">
            <v>0.29391764705882345</v>
          </cell>
          <cell r="N1625">
            <v>0.29391764705882345</v>
          </cell>
          <cell r="O1625">
            <v>0.29391764705882356</v>
          </cell>
          <cell r="P1625">
            <v>0.29391764705882351</v>
          </cell>
          <cell r="Q1625">
            <v>0.29391764705882356</v>
          </cell>
          <cell r="R1625">
            <v>0.29391764705882356</v>
          </cell>
          <cell r="S1625">
            <v>0.29391764705882351</v>
          </cell>
        </row>
        <row r="1626"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>
            <v>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R1626">
            <v>0</v>
          </cell>
          <cell r="S1626">
            <v>0</v>
          </cell>
        </row>
        <row r="1627">
          <cell r="G1627">
            <v>12896.970607674224</v>
          </cell>
          <cell r="H1627">
            <v>12206.136681650583</v>
          </cell>
          <cell r="I1627">
            <v>17379.739718144479</v>
          </cell>
          <cell r="J1627">
            <v>21167.515594497007</v>
          </cell>
          <cell r="K1627">
            <v>16241.859492331521</v>
          </cell>
          <cell r="L1627">
            <v>14954.130279533772</v>
          </cell>
          <cell r="M1627">
            <v>17013.46699058072</v>
          </cell>
          <cell r="N1627">
            <v>18291.95840048181</v>
          </cell>
          <cell r="O1627">
            <v>15857.700796327839</v>
          </cell>
          <cell r="P1627">
            <v>14359.774765208827</v>
          </cell>
          <cell r="Q1627">
            <v>19323.05946425111</v>
          </cell>
          <cell r="R1627">
            <v>17407.687209318119</v>
          </cell>
          <cell r="S1627">
            <v>197100</v>
          </cell>
        </row>
        <row r="1628">
          <cell r="G1628">
            <v>55486.304470658361</v>
          </cell>
          <cell r="H1628">
            <v>55108.314509062002</v>
          </cell>
          <cell r="I1628">
            <v>57939.052750791307</v>
          </cell>
          <cell r="J1628">
            <v>60011.535302826684</v>
          </cell>
          <cell r="K1628">
            <v>57316.461290450126</v>
          </cell>
          <cell r="L1628">
            <v>56611.87991805924</v>
          </cell>
          <cell r="M1628">
            <v>57738.64653301549</v>
          </cell>
          <cell r="N1628">
            <v>58438.173439158265</v>
          </cell>
          <cell r="O1628">
            <v>57106.26876040874</v>
          </cell>
          <cell r="P1628">
            <v>56286.678144418234</v>
          </cell>
          <cell r="Q1628">
            <v>59002.340653324267</v>
          </cell>
          <cell r="R1628">
            <v>57954.344227827256</v>
          </cell>
          <cell r="S1628">
            <v>689000</v>
          </cell>
        </row>
        <row r="1629">
          <cell r="G1629">
            <v>69667.509467418175</v>
          </cell>
          <cell r="H1629">
            <v>69336.371696990842</v>
          </cell>
          <cell r="I1629">
            <v>71816.237421654325</v>
          </cell>
          <cell r="J1629">
            <v>73631.833922239239</v>
          </cell>
          <cell r="K1629">
            <v>71270.816725311481</v>
          </cell>
          <cell r="L1629">
            <v>70653.56883927554</v>
          </cell>
          <cell r="M1629">
            <v>71640.671732412753</v>
          </cell>
          <cell r="N1629">
            <v>72253.491657777369</v>
          </cell>
          <cell r="O1629">
            <v>71086.677745894049</v>
          </cell>
          <cell r="P1629">
            <v>70368.676114062124</v>
          </cell>
          <cell r="Q1629">
            <v>72747.72984510423</v>
          </cell>
          <cell r="R1629">
            <v>71829.63350654197</v>
          </cell>
          <cell r="S1629">
            <v>856303.21867468208</v>
          </cell>
        </row>
        <row r="1630">
          <cell r="G1630">
            <v>25582.333333333332</v>
          </cell>
          <cell r="H1630">
            <v>25582.333333333332</v>
          </cell>
          <cell r="I1630">
            <v>25582.333333333332</v>
          </cell>
          <cell r="J1630">
            <v>25582.333333333332</v>
          </cell>
          <cell r="K1630">
            <v>25582.333333333332</v>
          </cell>
          <cell r="L1630">
            <v>25582.333333333332</v>
          </cell>
          <cell r="M1630">
            <v>25582.333333333332</v>
          </cell>
          <cell r="N1630">
            <v>25582.333333333332</v>
          </cell>
          <cell r="O1630">
            <v>25582.333333333332</v>
          </cell>
          <cell r="P1630">
            <v>25582.333333333332</v>
          </cell>
          <cell r="Q1630">
            <v>25582.333333333332</v>
          </cell>
          <cell r="R1630">
            <v>25582.333333333332</v>
          </cell>
          <cell r="S1630">
            <v>306988</v>
          </cell>
        </row>
        <row r="1631"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>
            <v>0</v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>
            <v>0</v>
          </cell>
          <cell r="R1631">
            <v>0</v>
          </cell>
          <cell r="S1631">
            <v>0</v>
          </cell>
        </row>
        <row r="1632">
          <cell r="G1632">
            <v>163633.11787908411</v>
          </cell>
          <cell r="H1632">
            <v>162233.15622103677</v>
          </cell>
          <cell r="I1632">
            <v>172717.36322392346</v>
          </cell>
          <cell r="J1632">
            <v>180393.21815289627</v>
          </cell>
          <cell r="K1632">
            <v>170411.47084142649</v>
          </cell>
          <cell r="L1632">
            <v>167801.9123702019</v>
          </cell>
          <cell r="M1632">
            <v>171975.11858934231</v>
          </cell>
          <cell r="N1632">
            <v>174565.95683075077</v>
          </cell>
          <cell r="O1632">
            <v>169632.98063596399</v>
          </cell>
          <cell r="P1632">
            <v>166597.46235702254</v>
          </cell>
          <cell r="Q1632">
            <v>176655.46329601295</v>
          </cell>
          <cell r="R1632">
            <v>172773.99827702067</v>
          </cell>
          <cell r="S1632">
            <v>2049391.2186746821</v>
          </cell>
        </row>
        <row r="1633">
          <cell r="G1633">
            <v>0.29592547827315108</v>
          </cell>
          <cell r="H1633">
            <v>0.31047716031554923</v>
          </cell>
          <cell r="I1633">
            <v>0.23017275004185186</v>
          </cell>
          <cell r="J1633">
            <v>0.1966780419296377</v>
          </cell>
          <cell r="K1633">
            <v>0.24335194239100699</v>
          </cell>
          <cell r="L1633">
            <v>0.26074251281771182</v>
          </cell>
          <cell r="M1633">
            <v>0.23421866471862646</v>
          </cell>
          <cell r="N1633">
            <v>0.22081390862081543</v>
          </cell>
          <cell r="O1633">
            <v>0.24823782090914087</v>
          </cell>
          <cell r="P1633">
            <v>0.2698468547956549</v>
          </cell>
          <cell r="Q1633">
            <v>0.21131843218133284</v>
          </cell>
          <cell r="R1633">
            <v>0.22987116819184369</v>
          </cell>
          <cell r="S1633">
            <v>0.24110484925584494</v>
          </cell>
        </row>
        <row r="1634">
          <cell r="G1634">
            <v>-1110.2379007464333</v>
          </cell>
          <cell r="H1634">
            <v>-8652.8171617916087</v>
          </cell>
          <cell r="I1634">
            <v>47832.988612900459</v>
          </cell>
          <cell r="J1634">
            <v>89188.224211862893</v>
          </cell>
          <cell r="K1634">
            <v>35409.522611208231</v>
          </cell>
          <cell r="L1634">
            <v>21349.993557393376</v>
          </cell>
          <cell r="M1634">
            <v>43833.994100991724</v>
          </cell>
          <cell r="N1634">
            <v>57792.664094587875</v>
          </cell>
          <cell r="O1634">
            <v>31215.247685966082</v>
          </cell>
          <cell r="P1634">
            <v>14860.77320042756</v>
          </cell>
          <cell r="Q1634">
            <v>69050.306787951966</v>
          </cell>
          <cell r="R1634">
            <v>48138.121524565562</v>
          </cell>
          <cell r="S1634">
            <v>448908.78132531792</v>
          </cell>
        </row>
        <row r="1635">
          <cell r="G1635">
            <v>-2.0078312143275677E-3</v>
          </cell>
          <cell r="H1635">
            <v>-1.6559513256725694E-2</v>
          </cell>
          <cell r="I1635">
            <v>6.3744897016971627E-2</v>
          </cell>
          <cell r="J1635">
            <v>9.7239605129185766E-2</v>
          </cell>
          <cell r="K1635">
            <v>5.0565704667816555E-2</v>
          </cell>
          <cell r="L1635">
            <v>3.3175134241111681E-2</v>
          </cell>
          <cell r="M1635">
            <v>5.9698982340196993E-2</v>
          </cell>
          <cell r="N1635">
            <v>7.3103738438008048E-2</v>
          </cell>
          <cell r="O1635">
            <v>4.5679826149682669E-2</v>
          </cell>
          <cell r="P1635">
            <v>2.4070792263168574E-2</v>
          </cell>
          <cell r="Q1635">
            <v>8.2599214877490751E-2</v>
          </cell>
          <cell r="R1635">
            <v>6.4046478866979867E-2</v>
          </cell>
          <cell r="S1635">
            <v>5.2812797802978581E-2</v>
          </cell>
        </row>
        <row r="1636">
          <cell r="G1636">
            <v>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</row>
        <row r="1637"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</row>
        <row r="1638">
          <cell r="G1638">
            <v>-783.33333333333337</v>
          </cell>
          <cell r="H1638">
            <v>-783.33333333333337</v>
          </cell>
          <cell r="I1638">
            <v>-783.33333333333337</v>
          </cell>
          <cell r="J1638">
            <v>-783.33333333333337</v>
          </cell>
          <cell r="K1638">
            <v>-783.33333333333337</v>
          </cell>
          <cell r="L1638">
            <v>-783.33333333333337</v>
          </cell>
          <cell r="M1638">
            <v>-783.33333333333337</v>
          </cell>
          <cell r="N1638">
            <v>-783.33333333333337</v>
          </cell>
          <cell r="O1638">
            <v>-783.33333333333337</v>
          </cell>
          <cell r="P1638">
            <v>-783.33333333333337</v>
          </cell>
          <cell r="Q1638">
            <v>-783.33333333333337</v>
          </cell>
          <cell r="R1638">
            <v>-783.33333333333337</v>
          </cell>
          <cell r="S1638">
            <v>-9400</v>
          </cell>
        </row>
        <row r="1639"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</row>
        <row r="1640">
          <cell r="G1640">
            <v>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</row>
        <row r="1641">
          <cell r="G1641">
            <v>-783.33333333333337</v>
          </cell>
          <cell r="H1641">
            <v>-783.33333333333337</v>
          </cell>
          <cell r="I1641">
            <v>-783.33333333333337</v>
          </cell>
          <cell r="J1641">
            <v>-783.33333333333337</v>
          </cell>
          <cell r="K1641">
            <v>-783.33333333333337</v>
          </cell>
          <cell r="L1641">
            <v>-783.33333333333337</v>
          </cell>
          <cell r="M1641">
            <v>-783.33333333333337</v>
          </cell>
          <cell r="N1641">
            <v>-783.33333333333337</v>
          </cell>
          <cell r="O1641">
            <v>-783.33333333333337</v>
          </cell>
          <cell r="P1641">
            <v>-783.33333333333337</v>
          </cell>
          <cell r="Q1641">
            <v>-783.33333333333337</v>
          </cell>
          <cell r="R1641">
            <v>-783.33333333333337</v>
          </cell>
          <cell r="S1641">
            <v>-9400</v>
          </cell>
        </row>
        <row r="1642"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</row>
        <row r="1643">
          <cell r="G1643">
            <v>-326.90456741309993</v>
          </cell>
          <cell r="H1643">
            <v>-7869.4838284582756</v>
          </cell>
          <cell r="I1643">
            <v>48616.321946233795</v>
          </cell>
          <cell r="J1643">
            <v>89971.557545196221</v>
          </cell>
          <cell r="K1643">
            <v>36192.855944541567</v>
          </cell>
          <cell r="L1643">
            <v>22133.326890726708</v>
          </cell>
          <cell r="M1643">
            <v>44617.32743432506</v>
          </cell>
          <cell r="N1643">
            <v>58575.997427921211</v>
          </cell>
          <cell r="O1643">
            <v>31998.581019299414</v>
          </cell>
          <cell r="P1643">
            <v>15644.106533760894</v>
          </cell>
          <cell r="Q1643">
            <v>69833.640121285294</v>
          </cell>
          <cell r="R1643">
            <v>48921.454857898898</v>
          </cell>
          <cell r="S1643">
            <v>458308.78132531792</v>
          </cell>
        </row>
        <row r="1644">
          <cell r="G1644">
            <v>0</v>
          </cell>
          <cell r="H1644">
            <v>0</v>
          </cell>
          <cell r="I1644">
            <v>0</v>
          </cell>
          <cell r="J1644">
            <v>0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</row>
        <row r="1645"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  <cell r="R1645">
            <v>0</v>
          </cell>
          <cell r="S1645">
            <v>0</v>
          </cell>
        </row>
        <row r="1646">
          <cell r="G1646">
            <v>0</v>
          </cell>
          <cell r="H1646">
            <v>0</v>
          </cell>
          <cell r="I1646">
            <v>0</v>
          </cell>
          <cell r="J1646">
            <v>0</v>
          </cell>
          <cell r="K1646">
            <v>0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R1646">
            <v>0</v>
          </cell>
          <cell r="S1646">
            <v>0</v>
          </cell>
        </row>
        <row r="1647">
          <cell r="G1647">
            <v>-326.90456741309993</v>
          </cell>
          <cell r="H1647">
            <v>-7869.4838284582756</v>
          </cell>
          <cell r="I1647">
            <v>48616.321946233795</v>
          </cell>
          <cell r="J1647">
            <v>89971.557545196221</v>
          </cell>
          <cell r="K1647">
            <v>36192.855944541567</v>
          </cell>
          <cell r="L1647">
            <v>22133.326890726708</v>
          </cell>
          <cell r="M1647">
            <v>44617.32743432506</v>
          </cell>
          <cell r="N1647">
            <v>58575.997427921211</v>
          </cell>
          <cell r="O1647">
            <v>31998.581019299414</v>
          </cell>
          <cell r="P1647">
            <v>15644.106533760894</v>
          </cell>
          <cell r="Q1647">
            <v>69833.640121285294</v>
          </cell>
          <cell r="R1647">
            <v>48921.454857898898</v>
          </cell>
          <cell r="S1647">
            <v>458308.78132531792</v>
          </cell>
        </row>
        <row r="1648">
          <cell r="G1648">
            <v>0</v>
          </cell>
          <cell r="H1648">
            <v>0</v>
          </cell>
          <cell r="I1648">
            <v>0</v>
          </cell>
          <cell r="J1648">
            <v>0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>
            <v>0</v>
          </cell>
          <cell r="R1648">
            <v>0</v>
          </cell>
          <cell r="S1648">
            <v>0</v>
          </cell>
        </row>
        <row r="1649">
          <cell r="G1649">
            <v>37365.827337061346</v>
          </cell>
          <cell r="H1649">
            <v>37365.827337061346</v>
          </cell>
          <cell r="I1649">
            <v>37365.827337061346</v>
          </cell>
          <cell r="J1649">
            <v>37365.827337061346</v>
          </cell>
          <cell r="K1649">
            <v>37365.827337061346</v>
          </cell>
          <cell r="L1649">
            <v>37365.827337061346</v>
          </cell>
          <cell r="M1649">
            <v>37365.827337061346</v>
          </cell>
          <cell r="N1649">
            <v>37365.827337061346</v>
          </cell>
          <cell r="O1649">
            <v>37365.827337061346</v>
          </cell>
          <cell r="P1649">
            <v>37365.827337061346</v>
          </cell>
          <cell r="Q1649">
            <v>37365.827337061346</v>
          </cell>
          <cell r="R1649">
            <v>37365.827337061346</v>
          </cell>
          <cell r="S1649">
            <v>448389.92804473615</v>
          </cell>
        </row>
        <row r="1650">
          <cell r="G1650">
            <v>206.66666666666666</v>
          </cell>
          <cell r="H1650">
            <v>206.66666666666666</v>
          </cell>
          <cell r="I1650">
            <v>206.66666666666666</v>
          </cell>
          <cell r="J1650">
            <v>206.66666666666666</v>
          </cell>
          <cell r="K1650">
            <v>206.66666666666666</v>
          </cell>
          <cell r="L1650">
            <v>206.66666666666666</v>
          </cell>
          <cell r="M1650">
            <v>206.66666666666666</v>
          </cell>
          <cell r="N1650">
            <v>206.66666666666666</v>
          </cell>
          <cell r="O1650">
            <v>206.66666666666666</v>
          </cell>
          <cell r="P1650">
            <v>206.66666666666666</v>
          </cell>
          <cell r="Q1650">
            <v>206.66666666666666</v>
          </cell>
          <cell r="R1650">
            <v>206.66666666666666</v>
          </cell>
          <cell r="S1650">
            <v>2480</v>
          </cell>
        </row>
        <row r="1651"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  <cell r="R1651">
            <v>0</v>
          </cell>
          <cell r="S1651">
            <v>0</v>
          </cell>
        </row>
        <row r="1652">
          <cell r="G1652">
            <v>-37899.398571141108</v>
          </cell>
          <cell r="H1652">
            <v>-45441.977832186283</v>
          </cell>
          <cell r="I1652">
            <v>11043.827942505784</v>
          </cell>
          <cell r="J1652">
            <v>52399.063541468211</v>
          </cell>
          <cell r="K1652">
            <v>-1379.6380591864436</v>
          </cell>
          <cell r="L1652">
            <v>-15439.167113001302</v>
          </cell>
          <cell r="M1652">
            <v>7044.8334305970493</v>
          </cell>
          <cell r="N1652">
            <v>21003.503424193201</v>
          </cell>
          <cell r="O1652">
            <v>-5573.9129844285962</v>
          </cell>
          <cell r="P1652">
            <v>-21928.387469967114</v>
          </cell>
          <cell r="Q1652">
            <v>32261.146117557284</v>
          </cell>
          <cell r="R1652">
            <v>11348.960854170888</v>
          </cell>
          <cell r="S1652">
            <v>7438.8532805817667</v>
          </cell>
        </row>
        <row r="1653"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</row>
        <row r="1654">
          <cell r="G1654">
            <v>2468.8215471142917</v>
          </cell>
          <cell r="H1654">
            <v>-5073.7577139308842</v>
          </cell>
          <cell r="I1654">
            <v>51412.048060761183</v>
          </cell>
          <cell r="J1654">
            <v>92767.283659723616</v>
          </cell>
          <cell r="K1654">
            <v>38988.582059068955</v>
          </cell>
          <cell r="L1654">
            <v>24929.0530052541</v>
          </cell>
          <cell r="M1654">
            <v>47413.053548852447</v>
          </cell>
          <cell r="N1654">
            <v>61371.723542448599</v>
          </cell>
          <cell r="O1654">
            <v>34794.307133826806</v>
          </cell>
          <cell r="P1654">
            <v>18439.832648288284</v>
          </cell>
          <cell r="Q1654">
            <v>72629.366235812689</v>
          </cell>
          <cell r="R1654">
            <v>51717.180972426286</v>
          </cell>
          <cell r="S1654">
            <v>491857.4946996466</v>
          </cell>
        </row>
        <row r="1655">
          <cell r="G1655">
            <v>4.4647880977292222E-3</v>
          </cell>
          <cell r="H1655">
            <v>-9.7100119596027837E-3</v>
          </cell>
          <cell r="I1655">
            <v>6.8514550399239496E-2</v>
          </cell>
          <cell r="J1655">
            <v>0.10114176071664467</v>
          </cell>
          <cell r="K1655">
            <v>5.5676693172694025E-2</v>
          </cell>
          <cell r="L1655">
            <v>3.8736530656549056E-2</v>
          </cell>
          <cell r="M1655">
            <v>6.457342308315267E-2</v>
          </cell>
          <cell r="N1655">
            <v>7.7631002059257062E-2</v>
          </cell>
          <cell r="O1655">
            <v>5.0917356698932811E-2</v>
          </cell>
          <cell r="P1655">
            <v>2.9867987019125661E-2</v>
          </cell>
          <cell r="Q1655">
            <v>8.6880549952525393E-2</v>
          </cell>
          <cell r="R1655">
            <v>6.8808321415698759E-2</v>
          </cell>
          <cell r="S1655">
            <v>5.7865587611723127E-2</v>
          </cell>
        </row>
        <row r="1656">
          <cell r="G1656">
            <v>0</v>
          </cell>
          <cell r="H1656">
            <v>0</v>
          </cell>
          <cell r="I1656">
            <v>0</v>
          </cell>
          <cell r="J1656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R1656">
            <v>0</v>
          </cell>
          <cell r="S1656" t="str">
            <v>Memphis</v>
          </cell>
        </row>
        <row r="1657">
          <cell r="G1657" t="str">
            <v>January</v>
          </cell>
          <cell r="H1657" t="str">
            <v>February</v>
          </cell>
          <cell r="I1657" t="str">
            <v>March</v>
          </cell>
          <cell r="J1657" t="str">
            <v>April</v>
          </cell>
          <cell r="K1657" t="str">
            <v>May</v>
          </cell>
          <cell r="L1657" t="str">
            <v>June</v>
          </cell>
          <cell r="M1657" t="str">
            <v>July</v>
          </cell>
          <cell r="N1657" t="str">
            <v>August</v>
          </cell>
          <cell r="O1657" t="str">
            <v>September</v>
          </cell>
          <cell r="P1657" t="str">
            <v>October</v>
          </cell>
          <cell r="Q1657" t="str">
            <v>November</v>
          </cell>
          <cell r="R1657" t="str">
            <v>December</v>
          </cell>
          <cell r="S1657" t="str">
            <v>Total</v>
          </cell>
        </row>
        <row r="1658">
          <cell r="G1658">
            <v>0</v>
          </cell>
          <cell r="H1658">
            <v>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  <cell r="R1658">
            <v>0</v>
          </cell>
          <cell r="S1658">
            <v>0</v>
          </cell>
        </row>
        <row r="1659">
          <cell r="G1659">
            <v>7416.0862656728568</v>
          </cell>
          <cell r="H1659">
            <v>7008.0289207677015</v>
          </cell>
          <cell r="I1659">
            <v>10063.939522634562</v>
          </cell>
          <cell r="J1659">
            <v>12301.278641309111</v>
          </cell>
          <cell r="K1659">
            <v>9391.8237415844214</v>
          </cell>
          <cell r="L1659">
            <v>8631.1961236624356</v>
          </cell>
          <cell r="M1659">
            <v>9847.5919011720325</v>
          </cell>
          <cell r="N1659">
            <v>10602.762993030707</v>
          </cell>
          <cell r="O1659">
            <v>9164.9113511988271</v>
          </cell>
          <cell r="P1659">
            <v>8280.1260271181673</v>
          </cell>
          <cell r="Q1659">
            <v>11211.807144687185</v>
          </cell>
          <cell r="R1659">
            <v>10080.447367162</v>
          </cell>
          <cell r="S1659">
            <v>114000</v>
          </cell>
        </row>
        <row r="1660">
          <cell r="G1660">
            <v>191.66666666666666</v>
          </cell>
          <cell r="H1660">
            <v>191.66666666666666</v>
          </cell>
          <cell r="I1660">
            <v>191.66666666666666</v>
          </cell>
          <cell r="J1660">
            <v>191.66666666666666</v>
          </cell>
          <cell r="K1660">
            <v>191.66666666666666</v>
          </cell>
          <cell r="L1660">
            <v>191.66666666666666</v>
          </cell>
          <cell r="M1660">
            <v>191.66666666666666</v>
          </cell>
          <cell r="N1660">
            <v>191.66666666666666</v>
          </cell>
          <cell r="O1660">
            <v>191.66666666666666</v>
          </cell>
          <cell r="P1660">
            <v>191.66666666666666</v>
          </cell>
          <cell r="Q1660">
            <v>191.66666666666666</v>
          </cell>
          <cell r="R1660">
            <v>191.66666666666666</v>
          </cell>
          <cell r="S1660">
            <v>2300</v>
          </cell>
        </row>
        <row r="1661">
          <cell r="G1661">
            <v>591.98583348792101</v>
          </cell>
          <cell r="H1661">
            <v>559.41283490338662</v>
          </cell>
          <cell r="I1661">
            <v>803.34955838574137</v>
          </cell>
          <cell r="J1661">
            <v>981.94417224485005</v>
          </cell>
          <cell r="K1661">
            <v>749.69821095103703</v>
          </cell>
          <cell r="L1661">
            <v>688.98144495901897</v>
          </cell>
          <cell r="M1661">
            <v>786.07970439180258</v>
          </cell>
          <cell r="N1661">
            <v>846.36090558403009</v>
          </cell>
          <cell r="O1661">
            <v>731.58502891148532</v>
          </cell>
          <cell r="P1661">
            <v>660.95742848048519</v>
          </cell>
          <cell r="Q1661">
            <v>894.97758786538054</v>
          </cell>
          <cell r="R1661">
            <v>804.66728983486144</v>
          </cell>
          <cell r="S1661">
            <v>9100</v>
          </cell>
        </row>
        <row r="1662">
          <cell r="G1662">
            <v>1385.6371706915074</v>
          </cell>
          <cell r="H1662">
            <v>1309.3948773013337</v>
          </cell>
          <cell r="I1662">
            <v>1880.3676476501419</v>
          </cell>
          <cell r="J1662">
            <v>2298.3967987709129</v>
          </cell>
          <cell r="K1662">
            <v>1754.7881201381417</v>
          </cell>
          <cell r="L1662">
            <v>1612.6708546842972</v>
          </cell>
          <cell r="M1662">
            <v>1839.944802587406</v>
          </cell>
          <cell r="N1662">
            <v>1981.0425592241584</v>
          </cell>
          <cell r="O1662">
            <v>1712.3913314082017</v>
          </cell>
          <cell r="P1662">
            <v>1547.0761787510257</v>
          </cell>
          <cell r="Q1662">
            <v>2094.8376507178687</v>
          </cell>
          <cell r="R1662">
            <v>1883.4520080750053</v>
          </cell>
          <cell r="S1662">
            <v>21300</v>
          </cell>
        </row>
        <row r="1663">
          <cell r="G1663">
            <v>591.98583348792101</v>
          </cell>
          <cell r="H1663">
            <v>559.41283490338662</v>
          </cell>
          <cell r="I1663">
            <v>803.34955838574137</v>
          </cell>
          <cell r="J1663">
            <v>981.94417224485005</v>
          </cell>
          <cell r="K1663">
            <v>749.69821095103703</v>
          </cell>
          <cell r="L1663">
            <v>688.98144495901897</v>
          </cell>
          <cell r="M1663">
            <v>786.07970439180258</v>
          </cell>
          <cell r="N1663">
            <v>846.36090558403009</v>
          </cell>
          <cell r="O1663">
            <v>731.58502891148532</v>
          </cell>
          <cell r="P1663">
            <v>660.95742848048519</v>
          </cell>
          <cell r="Q1663">
            <v>894.97758786538054</v>
          </cell>
          <cell r="R1663">
            <v>804.66728983486144</v>
          </cell>
          <cell r="S1663">
            <v>9100</v>
          </cell>
        </row>
        <row r="1664"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>
            <v>0</v>
          </cell>
          <cell r="L1664">
            <v>0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R1664">
            <v>0</v>
          </cell>
          <cell r="S1664">
            <v>0</v>
          </cell>
        </row>
        <row r="1665">
          <cell r="G1665">
            <v>279.72956967011652</v>
          </cell>
          <cell r="H1665">
            <v>264.33793297632559</v>
          </cell>
          <cell r="I1665">
            <v>379.60473638007562</v>
          </cell>
          <cell r="J1665">
            <v>463.99559787394014</v>
          </cell>
          <cell r="K1665">
            <v>354.25300077906149</v>
          </cell>
          <cell r="L1665">
            <v>325.56266080481117</v>
          </cell>
          <cell r="M1665">
            <v>371.44425592140118</v>
          </cell>
          <cell r="N1665">
            <v>399.92877956168456</v>
          </cell>
          <cell r="O1665">
            <v>345.69402465048205</v>
          </cell>
          <cell r="P1665">
            <v>312.32054312814137</v>
          </cell>
          <cell r="Q1665">
            <v>422.90149756276224</v>
          </cell>
          <cell r="R1665">
            <v>380.22740069119828</v>
          </cell>
          <cell r="S1665">
            <v>4300</v>
          </cell>
        </row>
        <row r="1666">
          <cell r="G1666">
            <v>722.09261007867292</v>
          </cell>
          <cell r="H1666">
            <v>682.36071070632886</v>
          </cell>
          <cell r="I1666">
            <v>979.90990088810213</v>
          </cell>
          <cell r="J1666">
            <v>1197.7560782327291</v>
          </cell>
          <cell r="K1666">
            <v>914.46704852269363</v>
          </cell>
          <cell r="L1666">
            <v>840.40593835660559</v>
          </cell>
          <cell r="M1666">
            <v>958.84447458780312</v>
          </cell>
          <cell r="N1666">
            <v>1032.3742914266741</v>
          </cell>
          <cell r="O1666">
            <v>892.37294735357</v>
          </cell>
          <cell r="P1666">
            <v>806.22279737729514</v>
          </cell>
          <cell r="Q1666">
            <v>1091.6759588248049</v>
          </cell>
          <cell r="R1666">
            <v>981.51724364472113</v>
          </cell>
          <cell r="S1666">
            <v>11100</v>
          </cell>
        </row>
        <row r="1667">
          <cell r="G1667">
            <v>266.71889201104136</v>
          </cell>
          <cell r="H1667">
            <v>252.04314539603135</v>
          </cell>
          <cell r="I1667">
            <v>361.94870212983955</v>
          </cell>
          <cell r="J1667">
            <v>442.41440727515226</v>
          </cell>
          <cell r="K1667">
            <v>337.7761170218958</v>
          </cell>
          <cell r="L1667">
            <v>310.42021146505255</v>
          </cell>
          <cell r="M1667">
            <v>354.16777890180117</v>
          </cell>
          <cell r="N1667">
            <v>381.32744097742017</v>
          </cell>
          <cell r="O1667">
            <v>329.61523280627358</v>
          </cell>
          <cell r="P1667">
            <v>297.79400623846038</v>
          </cell>
          <cell r="Q1667">
            <v>403.23166046681979</v>
          </cell>
          <cell r="R1667">
            <v>362.5424053102123</v>
          </cell>
          <cell r="S1667">
            <v>4100</v>
          </cell>
        </row>
        <row r="1668">
          <cell r="G1668">
            <v>1301.0677659075186</v>
          </cell>
          <cell r="H1668">
            <v>1229.4787580294212</v>
          </cell>
          <cell r="I1668">
            <v>1765.6034250236075</v>
          </cell>
          <cell r="J1668">
            <v>2158.1190598787912</v>
          </cell>
          <cell r="K1668">
            <v>1647.6883757165649</v>
          </cell>
          <cell r="L1668">
            <v>1514.2449339758659</v>
          </cell>
          <cell r="M1668">
            <v>1727.6477019600056</v>
          </cell>
          <cell r="N1668">
            <v>1860.1338584264399</v>
          </cell>
          <cell r="O1668">
            <v>1607.8791844208467</v>
          </cell>
          <cell r="P1668">
            <v>1452.6536889680995</v>
          </cell>
          <cell r="Q1668">
            <v>1966.983709594243</v>
          </cell>
          <cell r="R1668">
            <v>1768.4995380985965</v>
          </cell>
          <cell r="S1668">
            <v>20000</v>
          </cell>
        </row>
        <row r="1669">
          <cell r="G1669">
            <v>150</v>
          </cell>
          <cell r="H1669">
            <v>150</v>
          </cell>
          <cell r="I1669">
            <v>150</v>
          </cell>
          <cell r="J1669">
            <v>150</v>
          </cell>
          <cell r="K1669">
            <v>150</v>
          </cell>
          <cell r="L1669">
            <v>150</v>
          </cell>
          <cell r="M1669">
            <v>150</v>
          </cell>
          <cell r="N1669">
            <v>150</v>
          </cell>
          <cell r="O1669">
            <v>150</v>
          </cell>
          <cell r="P1669">
            <v>150</v>
          </cell>
          <cell r="Q1669">
            <v>150</v>
          </cell>
          <cell r="R1669">
            <v>150</v>
          </cell>
          <cell r="S1669">
            <v>1800</v>
          </cell>
        </row>
        <row r="1670">
          <cell r="G1670">
            <v>12896.970607674224</v>
          </cell>
          <cell r="H1670">
            <v>12206.136681650583</v>
          </cell>
          <cell r="I1670">
            <v>17379.739718144479</v>
          </cell>
          <cell r="J1670">
            <v>21167.515594497007</v>
          </cell>
          <cell r="K1670">
            <v>16241.859492331521</v>
          </cell>
          <cell r="L1670">
            <v>14954.130279533772</v>
          </cell>
          <cell r="M1670">
            <v>17013.46699058072</v>
          </cell>
          <cell r="N1670">
            <v>18291.95840048181</v>
          </cell>
          <cell r="O1670">
            <v>15857.700796327839</v>
          </cell>
          <cell r="P1670">
            <v>14359.774765208827</v>
          </cell>
          <cell r="Q1670">
            <v>19323.05946425111</v>
          </cell>
          <cell r="R1670">
            <v>17407.687209318119</v>
          </cell>
          <cell r="S1670">
            <v>197100</v>
          </cell>
        </row>
        <row r="1671">
          <cell r="G1671">
            <v>0</v>
          </cell>
          <cell r="H1671">
            <v>0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</row>
        <row r="1672">
          <cell r="G1672">
            <v>43750</v>
          </cell>
          <cell r="H1672">
            <v>43750</v>
          </cell>
          <cell r="I1672">
            <v>43750</v>
          </cell>
          <cell r="J1672">
            <v>43750</v>
          </cell>
          <cell r="K1672">
            <v>43750</v>
          </cell>
          <cell r="L1672">
            <v>43750</v>
          </cell>
          <cell r="M1672">
            <v>43750</v>
          </cell>
          <cell r="N1672">
            <v>43750</v>
          </cell>
          <cell r="O1672">
            <v>43750</v>
          </cell>
          <cell r="P1672">
            <v>43750</v>
          </cell>
          <cell r="Q1672">
            <v>43750</v>
          </cell>
          <cell r="R1672">
            <v>43750</v>
          </cell>
          <cell r="S1672">
            <v>525000</v>
          </cell>
        </row>
        <row r="1673">
          <cell r="G1673">
            <v>5243.3030966073002</v>
          </cell>
          <cell r="H1673">
            <v>4954.7993948585681</v>
          </cell>
          <cell r="I1673">
            <v>7115.3818028451378</v>
          </cell>
          <cell r="J1673">
            <v>8697.2198113115301</v>
          </cell>
          <cell r="K1673">
            <v>6640.1841541377571</v>
          </cell>
          <cell r="L1673">
            <v>6102.4070839227397</v>
          </cell>
          <cell r="M1673">
            <v>6962.4202388988224</v>
          </cell>
          <cell r="N1673">
            <v>7496.3394494585527</v>
          </cell>
          <cell r="O1673">
            <v>6479.753113216012</v>
          </cell>
          <cell r="P1673">
            <v>5854.1943665414401</v>
          </cell>
          <cell r="Q1673">
            <v>7926.9443496647991</v>
          </cell>
          <cell r="R1673">
            <v>7127.0531385373442</v>
          </cell>
          <cell r="S1673">
            <v>80600</v>
          </cell>
        </row>
        <row r="1674">
          <cell r="G1674">
            <v>4025</v>
          </cell>
          <cell r="H1674">
            <v>4025</v>
          </cell>
          <cell r="I1674">
            <v>4025</v>
          </cell>
          <cell r="J1674">
            <v>4025</v>
          </cell>
          <cell r="K1674">
            <v>4025</v>
          </cell>
          <cell r="L1674">
            <v>4025</v>
          </cell>
          <cell r="M1674">
            <v>4025</v>
          </cell>
          <cell r="N1674">
            <v>4025</v>
          </cell>
          <cell r="O1674">
            <v>4025</v>
          </cell>
          <cell r="P1674">
            <v>4025</v>
          </cell>
          <cell r="Q1674">
            <v>4025</v>
          </cell>
          <cell r="R1674">
            <v>4025</v>
          </cell>
          <cell r="S1674">
            <v>48300</v>
          </cell>
        </row>
        <row r="1675">
          <cell r="G1675">
            <v>1626.3347073843984</v>
          </cell>
          <cell r="H1675">
            <v>1536.8484475367766</v>
          </cell>
          <cell r="I1675">
            <v>2207.0042812795095</v>
          </cell>
          <cell r="J1675">
            <v>2697.6488248484893</v>
          </cell>
          <cell r="K1675">
            <v>2059.6104696457064</v>
          </cell>
          <cell r="L1675">
            <v>1892.8061674698324</v>
          </cell>
          <cell r="M1675">
            <v>2159.5596274500072</v>
          </cell>
          <cell r="N1675">
            <v>2325.1673230330498</v>
          </cell>
          <cell r="O1675">
            <v>2009.8489805260585</v>
          </cell>
          <cell r="P1675">
            <v>1815.8171112101243</v>
          </cell>
          <cell r="Q1675">
            <v>2458.729636992804</v>
          </cell>
          <cell r="R1675">
            <v>2210.6244226232457</v>
          </cell>
          <cell r="S1675">
            <v>25000</v>
          </cell>
        </row>
        <row r="1676">
          <cell r="G1676">
            <v>366.66666666666669</v>
          </cell>
          <cell r="H1676">
            <v>366.66666666666669</v>
          </cell>
          <cell r="I1676">
            <v>366.66666666666669</v>
          </cell>
          <cell r="J1676">
            <v>366.66666666666669</v>
          </cell>
          <cell r="K1676">
            <v>366.66666666666669</v>
          </cell>
          <cell r="L1676">
            <v>366.66666666666669</v>
          </cell>
          <cell r="M1676">
            <v>366.66666666666669</v>
          </cell>
          <cell r="N1676">
            <v>366.66666666666669</v>
          </cell>
          <cell r="O1676">
            <v>366.66666666666669</v>
          </cell>
          <cell r="P1676">
            <v>366.66666666666669</v>
          </cell>
          <cell r="Q1676">
            <v>366.66666666666669</v>
          </cell>
          <cell r="R1676">
            <v>366.66666666666669</v>
          </cell>
          <cell r="S1676">
            <v>4400</v>
          </cell>
        </row>
        <row r="1677">
          <cell r="G1677">
            <v>475</v>
          </cell>
          <cell r="H1677">
            <v>475</v>
          </cell>
          <cell r="I1677">
            <v>475</v>
          </cell>
          <cell r="J1677">
            <v>475</v>
          </cell>
          <cell r="K1677">
            <v>475</v>
          </cell>
          <cell r="L1677">
            <v>475</v>
          </cell>
          <cell r="M1677">
            <v>475</v>
          </cell>
          <cell r="N1677">
            <v>475</v>
          </cell>
          <cell r="O1677">
            <v>475</v>
          </cell>
          <cell r="P1677">
            <v>475</v>
          </cell>
          <cell r="Q1677">
            <v>475</v>
          </cell>
          <cell r="R1677">
            <v>475</v>
          </cell>
          <cell r="S1677">
            <v>5700</v>
          </cell>
        </row>
        <row r="1678">
          <cell r="G1678">
            <v>55486.304470658361</v>
          </cell>
          <cell r="H1678">
            <v>55108.314509062002</v>
          </cell>
          <cell r="I1678">
            <v>57939.052750791307</v>
          </cell>
          <cell r="J1678">
            <v>60011.535302826684</v>
          </cell>
          <cell r="K1678">
            <v>57316.461290450126</v>
          </cell>
          <cell r="L1678">
            <v>56611.87991805924</v>
          </cell>
          <cell r="M1678">
            <v>57738.64653301549</v>
          </cell>
          <cell r="N1678">
            <v>58438.173439158265</v>
          </cell>
          <cell r="O1678">
            <v>57106.26876040874</v>
          </cell>
          <cell r="P1678">
            <v>56286.678144418234</v>
          </cell>
          <cell r="Q1678">
            <v>59002.340653324267</v>
          </cell>
          <cell r="R1678">
            <v>57954.344227827256</v>
          </cell>
          <cell r="S1678">
            <v>689000</v>
          </cell>
        </row>
        <row r="1679"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</row>
        <row r="1680">
          <cell r="G1680">
            <v>23300</v>
          </cell>
          <cell r="H1680">
            <v>23300</v>
          </cell>
          <cell r="I1680">
            <v>23300</v>
          </cell>
          <cell r="J1680">
            <v>23300</v>
          </cell>
          <cell r="K1680">
            <v>23300</v>
          </cell>
          <cell r="L1680">
            <v>23300</v>
          </cell>
          <cell r="M1680">
            <v>23300</v>
          </cell>
          <cell r="N1680">
            <v>23300</v>
          </cell>
          <cell r="O1680">
            <v>23300</v>
          </cell>
          <cell r="P1680">
            <v>23300</v>
          </cell>
          <cell r="Q1680">
            <v>23300</v>
          </cell>
          <cell r="R1680">
            <v>23300</v>
          </cell>
          <cell r="S1680">
            <v>279600</v>
          </cell>
        </row>
        <row r="1681">
          <cell r="G1681">
            <v>3108.3333333333335</v>
          </cell>
          <cell r="H1681">
            <v>3108.3333333333335</v>
          </cell>
          <cell r="I1681">
            <v>3108.3333333333335</v>
          </cell>
          <cell r="J1681">
            <v>3108.3333333333335</v>
          </cell>
          <cell r="K1681">
            <v>3108.3333333333335</v>
          </cell>
          <cell r="L1681">
            <v>3108.3333333333335</v>
          </cell>
          <cell r="M1681">
            <v>3108.3333333333335</v>
          </cell>
          <cell r="N1681">
            <v>3108.3333333333335</v>
          </cell>
          <cell r="O1681">
            <v>3108.3333333333335</v>
          </cell>
          <cell r="P1681">
            <v>3108.3333333333335</v>
          </cell>
          <cell r="Q1681">
            <v>3108.3333333333335</v>
          </cell>
          <cell r="R1681">
            <v>3108.3333333333335</v>
          </cell>
          <cell r="S1681">
            <v>37300</v>
          </cell>
        </row>
        <row r="1682">
          <cell r="G1682">
            <v>1941.6666666666667</v>
          </cell>
          <cell r="H1682">
            <v>1941.6666666666667</v>
          </cell>
          <cell r="I1682">
            <v>1941.6666666666667</v>
          </cell>
          <cell r="J1682">
            <v>1941.6666666666667</v>
          </cell>
          <cell r="K1682">
            <v>1941.6666666666667</v>
          </cell>
          <cell r="L1682">
            <v>1941.6666666666667</v>
          </cell>
          <cell r="M1682">
            <v>1941.6666666666667</v>
          </cell>
          <cell r="N1682">
            <v>1941.6666666666667</v>
          </cell>
          <cell r="O1682">
            <v>1941.6666666666667</v>
          </cell>
          <cell r="P1682">
            <v>1941.6666666666667</v>
          </cell>
          <cell r="Q1682">
            <v>1941.6666666666667</v>
          </cell>
          <cell r="R1682">
            <v>1941.6666666666667</v>
          </cell>
          <cell r="S1682">
            <v>23300</v>
          </cell>
        </row>
        <row r="1683">
          <cell r="G1683">
            <v>733.33333333333337</v>
          </cell>
          <cell r="H1683">
            <v>733.33333333333337</v>
          </cell>
          <cell r="I1683">
            <v>733.33333333333337</v>
          </cell>
          <cell r="J1683">
            <v>733.33333333333337</v>
          </cell>
          <cell r="K1683">
            <v>733.33333333333337</v>
          </cell>
          <cell r="L1683">
            <v>733.33333333333337</v>
          </cell>
          <cell r="M1683">
            <v>733.33333333333337</v>
          </cell>
          <cell r="N1683">
            <v>733.33333333333337</v>
          </cell>
          <cell r="O1683">
            <v>733.33333333333337</v>
          </cell>
          <cell r="P1683">
            <v>733.33333333333337</v>
          </cell>
          <cell r="Q1683">
            <v>733.33333333333337</v>
          </cell>
          <cell r="R1683">
            <v>733.33333333333337</v>
          </cell>
          <cell r="S1683">
            <v>8800</v>
          </cell>
        </row>
        <row r="1684">
          <cell r="G1684">
            <v>2795.7261145273915</v>
          </cell>
          <cell r="H1684">
            <v>2795.7261145273915</v>
          </cell>
          <cell r="I1684">
            <v>2795.7261145273915</v>
          </cell>
          <cell r="J1684">
            <v>2795.7261145273915</v>
          </cell>
          <cell r="K1684">
            <v>2795.7261145273915</v>
          </cell>
          <cell r="L1684">
            <v>2795.7261145273915</v>
          </cell>
          <cell r="M1684">
            <v>2795.7261145273915</v>
          </cell>
          <cell r="N1684">
            <v>2795.7261145273915</v>
          </cell>
          <cell r="O1684">
            <v>2795.7261145273915</v>
          </cell>
          <cell r="P1684">
            <v>2795.7261145273915</v>
          </cell>
          <cell r="Q1684">
            <v>2795.7261145273915</v>
          </cell>
          <cell r="R1684">
            <v>2795.7261145273915</v>
          </cell>
          <cell r="S1684">
            <v>33548.713374328698</v>
          </cell>
        </row>
        <row r="1685">
          <cell r="G1685">
            <v>319.12544169611311</v>
          </cell>
          <cell r="H1685">
            <v>319.12544169611311</v>
          </cell>
          <cell r="I1685">
            <v>319.12544169611311</v>
          </cell>
          <cell r="J1685">
            <v>319.12544169611311</v>
          </cell>
          <cell r="K1685">
            <v>319.12544169611311</v>
          </cell>
          <cell r="L1685">
            <v>319.12544169611311</v>
          </cell>
          <cell r="M1685">
            <v>319.12544169611311</v>
          </cell>
          <cell r="N1685">
            <v>319.12544169611311</v>
          </cell>
          <cell r="O1685">
            <v>319.12544169611311</v>
          </cell>
          <cell r="P1685">
            <v>319.12544169611311</v>
          </cell>
          <cell r="Q1685">
            <v>319.12544169611311</v>
          </cell>
          <cell r="R1685">
            <v>319.12544169611311</v>
          </cell>
          <cell r="S1685">
            <v>3829.5053003533571</v>
          </cell>
        </row>
        <row r="1686">
          <cell r="G1686">
            <v>10366.666666666666</v>
          </cell>
          <cell r="H1686">
            <v>10366.666666666666</v>
          </cell>
          <cell r="I1686">
            <v>10366.666666666666</v>
          </cell>
          <cell r="J1686">
            <v>10366.666666666666</v>
          </cell>
          <cell r="K1686">
            <v>10366.666666666666</v>
          </cell>
          <cell r="L1686">
            <v>10366.666666666666</v>
          </cell>
          <cell r="M1686">
            <v>10366.666666666666</v>
          </cell>
          <cell r="N1686">
            <v>10366.666666666666</v>
          </cell>
          <cell r="O1686">
            <v>10366.666666666666</v>
          </cell>
          <cell r="P1686">
            <v>10366.666666666666</v>
          </cell>
          <cell r="Q1686">
            <v>10366.666666666666</v>
          </cell>
          <cell r="R1686">
            <v>10366.666666666666</v>
          </cell>
          <cell r="S1686">
            <v>124400</v>
          </cell>
        </row>
        <row r="1687">
          <cell r="G1687">
            <v>1408.3333333333333</v>
          </cell>
          <cell r="H1687">
            <v>1408.3333333333333</v>
          </cell>
          <cell r="I1687">
            <v>1408.3333333333333</v>
          </cell>
          <cell r="J1687">
            <v>1408.3333333333333</v>
          </cell>
          <cell r="K1687">
            <v>1408.3333333333333</v>
          </cell>
          <cell r="L1687">
            <v>1408.3333333333333</v>
          </cell>
          <cell r="M1687">
            <v>1408.3333333333333</v>
          </cell>
          <cell r="N1687">
            <v>1408.3333333333333</v>
          </cell>
          <cell r="O1687">
            <v>1408.3333333333333</v>
          </cell>
          <cell r="P1687">
            <v>1408.3333333333333</v>
          </cell>
          <cell r="Q1687">
            <v>1408.3333333333333</v>
          </cell>
          <cell r="R1687">
            <v>1408.3333333333333</v>
          </cell>
          <cell r="S1687">
            <v>16900</v>
          </cell>
        </row>
        <row r="1688">
          <cell r="G1688">
            <v>1841.6666666666667</v>
          </cell>
          <cell r="H1688">
            <v>1841.6666666666667</v>
          </cell>
          <cell r="I1688">
            <v>1841.6666666666667</v>
          </cell>
          <cell r="J1688">
            <v>1841.6666666666667</v>
          </cell>
          <cell r="K1688">
            <v>1841.6666666666667</v>
          </cell>
          <cell r="L1688">
            <v>1841.6666666666667</v>
          </cell>
          <cell r="M1688">
            <v>1841.6666666666667</v>
          </cell>
          <cell r="N1688">
            <v>1841.6666666666667</v>
          </cell>
          <cell r="O1688">
            <v>1841.6666666666667</v>
          </cell>
          <cell r="P1688">
            <v>1841.6666666666667</v>
          </cell>
          <cell r="Q1688">
            <v>1841.6666666666667</v>
          </cell>
          <cell r="R1688">
            <v>1841.6666666666667</v>
          </cell>
          <cell r="S1688">
            <v>22100</v>
          </cell>
        </row>
        <row r="1689">
          <cell r="G1689">
            <v>2041.6666666666667</v>
          </cell>
          <cell r="H1689">
            <v>2041.6666666666667</v>
          </cell>
          <cell r="I1689">
            <v>2041.6666666666667</v>
          </cell>
          <cell r="J1689">
            <v>2041.6666666666667</v>
          </cell>
          <cell r="K1689">
            <v>2041.6666666666667</v>
          </cell>
          <cell r="L1689">
            <v>2041.6666666666667</v>
          </cell>
          <cell r="M1689">
            <v>2041.6666666666667</v>
          </cell>
          <cell r="N1689">
            <v>2041.6666666666667</v>
          </cell>
          <cell r="O1689">
            <v>2041.6666666666667</v>
          </cell>
          <cell r="P1689">
            <v>2041.6666666666667</v>
          </cell>
          <cell r="Q1689">
            <v>2041.6666666666667</v>
          </cell>
          <cell r="R1689">
            <v>2041.6666666666667</v>
          </cell>
          <cell r="S1689">
            <v>24500</v>
          </cell>
        </row>
        <row r="1690">
          <cell r="G1690">
            <v>2247.8965760392039</v>
          </cell>
          <cell r="H1690">
            <v>2196.4917364812509</v>
          </cell>
          <cell r="I1690">
            <v>2581.4586930959586</v>
          </cell>
          <cell r="J1690">
            <v>2863.3064771590798</v>
          </cell>
          <cell r="K1690">
            <v>2496.7892114149417</v>
          </cell>
          <cell r="L1690">
            <v>2400.9694910966714</v>
          </cell>
          <cell r="M1690">
            <v>2554.2043992843592</v>
          </cell>
          <cell r="N1690">
            <v>2649.3367361984824</v>
          </cell>
          <cell r="O1690">
            <v>2468.2040256141704</v>
          </cell>
          <cell r="P1690">
            <v>2356.7435943893147</v>
          </cell>
          <cell r="Q1690">
            <v>2726.0607978788039</v>
          </cell>
          <cell r="R1690">
            <v>2583.5382613477641</v>
          </cell>
          <cell r="S1690">
            <v>30125</v>
          </cell>
        </row>
        <row r="1691">
          <cell r="G1691">
            <v>416.66666666666669</v>
          </cell>
          <cell r="H1691">
            <v>416.66666666666669</v>
          </cell>
          <cell r="I1691">
            <v>416.66666666666669</v>
          </cell>
          <cell r="J1691">
            <v>416.66666666666669</v>
          </cell>
          <cell r="K1691">
            <v>416.66666666666669</v>
          </cell>
          <cell r="L1691">
            <v>416.66666666666669</v>
          </cell>
          <cell r="M1691">
            <v>416.66666666666669</v>
          </cell>
          <cell r="N1691">
            <v>416.66666666666669</v>
          </cell>
          <cell r="O1691">
            <v>416.66666666666669</v>
          </cell>
          <cell r="P1691">
            <v>416.66666666666669</v>
          </cell>
          <cell r="Q1691">
            <v>416.66666666666669</v>
          </cell>
          <cell r="R1691">
            <v>416.66666666666669</v>
          </cell>
          <cell r="S1691">
            <v>5000</v>
          </cell>
        </row>
        <row r="1692">
          <cell r="G1692">
            <v>10416.808697595781</v>
          </cell>
          <cell r="H1692">
            <v>10178.597391295687</v>
          </cell>
          <cell r="I1692">
            <v>11962.543852487828</v>
          </cell>
          <cell r="J1692">
            <v>13268.63350079361</v>
          </cell>
          <cell r="K1692">
            <v>11570.183366424095</v>
          </cell>
          <cell r="L1692">
            <v>11126.152396916026</v>
          </cell>
          <cell r="M1692">
            <v>11836.246776434738</v>
          </cell>
          <cell r="N1692">
            <v>12277.09239413471</v>
          </cell>
          <cell r="O1692">
            <v>11437.718903758945</v>
          </cell>
          <cell r="P1692">
            <v>10921.208490514467</v>
          </cell>
          <cell r="Q1692">
            <v>12632.633606103935</v>
          </cell>
          <cell r="R1692">
            <v>11972.180623540178</v>
          </cell>
          <cell r="S1692">
            <v>139600</v>
          </cell>
        </row>
        <row r="1693">
          <cell r="G1693">
            <v>75</v>
          </cell>
          <cell r="H1693">
            <v>75</v>
          </cell>
          <cell r="I1693">
            <v>75</v>
          </cell>
          <cell r="J1693">
            <v>75</v>
          </cell>
          <cell r="K1693">
            <v>75</v>
          </cell>
          <cell r="L1693">
            <v>75</v>
          </cell>
          <cell r="M1693">
            <v>75</v>
          </cell>
          <cell r="N1693">
            <v>75</v>
          </cell>
          <cell r="O1693">
            <v>75</v>
          </cell>
          <cell r="P1693">
            <v>75</v>
          </cell>
          <cell r="Q1693">
            <v>75</v>
          </cell>
          <cell r="R1693">
            <v>75</v>
          </cell>
          <cell r="S1693">
            <v>900</v>
          </cell>
        </row>
        <row r="1694">
          <cell r="G1694">
            <v>75</v>
          </cell>
          <cell r="H1694">
            <v>75</v>
          </cell>
          <cell r="I1694">
            <v>75</v>
          </cell>
          <cell r="J1694">
            <v>75</v>
          </cell>
          <cell r="K1694">
            <v>75</v>
          </cell>
          <cell r="L1694">
            <v>75</v>
          </cell>
          <cell r="M1694">
            <v>75</v>
          </cell>
          <cell r="N1694">
            <v>75</v>
          </cell>
          <cell r="O1694">
            <v>75</v>
          </cell>
          <cell r="P1694">
            <v>75</v>
          </cell>
          <cell r="Q1694">
            <v>75</v>
          </cell>
          <cell r="R1694">
            <v>75</v>
          </cell>
          <cell r="S1694">
            <v>900</v>
          </cell>
        </row>
        <row r="1695"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</row>
        <row r="1696">
          <cell r="G1696">
            <v>50</v>
          </cell>
          <cell r="H1696">
            <v>50</v>
          </cell>
          <cell r="I1696">
            <v>50</v>
          </cell>
          <cell r="J1696">
            <v>50</v>
          </cell>
          <cell r="K1696">
            <v>50</v>
          </cell>
          <cell r="L1696">
            <v>50</v>
          </cell>
          <cell r="M1696">
            <v>50</v>
          </cell>
          <cell r="N1696">
            <v>50</v>
          </cell>
          <cell r="O1696">
            <v>50</v>
          </cell>
          <cell r="P1696">
            <v>50</v>
          </cell>
          <cell r="Q1696">
            <v>50</v>
          </cell>
          <cell r="R1696">
            <v>50</v>
          </cell>
          <cell r="S1696">
            <v>600</v>
          </cell>
        </row>
        <row r="1697">
          <cell r="G1697">
            <v>133.33333333333334</v>
          </cell>
          <cell r="H1697">
            <v>133.33333333333334</v>
          </cell>
          <cell r="I1697">
            <v>133.33333333333334</v>
          </cell>
          <cell r="J1697">
            <v>133.33333333333334</v>
          </cell>
          <cell r="K1697">
            <v>133.33333333333334</v>
          </cell>
          <cell r="L1697">
            <v>133.33333333333334</v>
          </cell>
          <cell r="M1697">
            <v>133.33333333333334</v>
          </cell>
          <cell r="N1697">
            <v>133.33333333333334</v>
          </cell>
          <cell r="O1697">
            <v>133.33333333333334</v>
          </cell>
          <cell r="P1697">
            <v>133.33333333333334</v>
          </cell>
          <cell r="Q1697">
            <v>133.33333333333334</v>
          </cell>
          <cell r="R1697">
            <v>133.33333333333334</v>
          </cell>
          <cell r="S1697">
            <v>1600</v>
          </cell>
        </row>
        <row r="1698">
          <cell r="G1698">
            <v>1250</v>
          </cell>
          <cell r="H1698">
            <v>1250</v>
          </cell>
          <cell r="I1698">
            <v>1250</v>
          </cell>
          <cell r="J1698">
            <v>1250</v>
          </cell>
          <cell r="K1698">
            <v>1250</v>
          </cell>
          <cell r="L1698">
            <v>1250</v>
          </cell>
          <cell r="M1698">
            <v>1250</v>
          </cell>
          <cell r="N1698">
            <v>1250</v>
          </cell>
          <cell r="O1698">
            <v>1250</v>
          </cell>
          <cell r="P1698">
            <v>1250</v>
          </cell>
          <cell r="Q1698">
            <v>1250</v>
          </cell>
          <cell r="R1698">
            <v>1250</v>
          </cell>
          <cell r="S1698">
            <v>15000</v>
          </cell>
        </row>
        <row r="1699"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</row>
        <row r="1700">
          <cell r="G1700">
            <v>754.6193042263609</v>
          </cell>
          <cell r="H1700">
            <v>713.0976796570643</v>
          </cell>
          <cell r="I1700">
            <v>1024.0499865136924</v>
          </cell>
          <cell r="J1700">
            <v>1251.7090547296989</v>
          </cell>
          <cell r="K1700">
            <v>955.65925791560767</v>
          </cell>
          <cell r="L1700">
            <v>878.26206170600221</v>
          </cell>
          <cell r="M1700">
            <v>1002.0356671368032</v>
          </cell>
          <cell r="N1700">
            <v>1078.8776378873351</v>
          </cell>
          <cell r="O1700">
            <v>932.56992696409111</v>
          </cell>
          <cell r="P1700">
            <v>842.5391396014976</v>
          </cell>
          <cell r="Q1700">
            <v>1140.8505515646609</v>
          </cell>
          <cell r="R1700">
            <v>1025.7297320971861</v>
          </cell>
          <cell r="S1700">
            <v>11600</v>
          </cell>
        </row>
        <row r="1701">
          <cell r="G1701">
            <v>1775</v>
          </cell>
          <cell r="H1701">
            <v>1775</v>
          </cell>
          <cell r="I1701">
            <v>1775</v>
          </cell>
          <cell r="J1701">
            <v>1775</v>
          </cell>
          <cell r="K1701">
            <v>1775</v>
          </cell>
          <cell r="L1701">
            <v>1775</v>
          </cell>
          <cell r="M1701">
            <v>1775</v>
          </cell>
          <cell r="N1701">
            <v>1775</v>
          </cell>
          <cell r="O1701">
            <v>1775</v>
          </cell>
          <cell r="P1701">
            <v>1775</v>
          </cell>
          <cell r="Q1701">
            <v>1775</v>
          </cell>
          <cell r="R1701">
            <v>1775</v>
          </cell>
          <cell r="S1701">
            <v>21300</v>
          </cell>
        </row>
        <row r="1702">
          <cell r="G1702">
            <v>0</v>
          </cell>
          <cell r="H1702">
            <v>0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</row>
        <row r="1703">
          <cell r="G1703">
            <v>1000</v>
          </cell>
          <cell r="H1703">
            <v>1000</v>
          </cell>
          <cell r="I1703">
            <v>1000</v>
          </cell>
          <cell r="J1703">
            <v>1000</v>
          </cell>
          <cell r="K1703">
            <v>1000</v>
          </cell>
          <cell r="L1703">
            <v>1000</v>
          </cell>
          <cell r="M1703">
            <v>1000</v>
          </cell>
          <cell r="N1703">
            <v>1000</v>
          </cell>
          <cell r="O1703">
            <v>1000</v>
          </cell>
          <cell r="P1703">
            <v>1000</v>
          </cell>
          <cell r="Q1703">
            <v>1000</v>
          </cell>
          <cell r="R1703">
            <v>1000</v>
          </cell>
          <cell r="S1703">
            <v>12000</v>
          </cell>
        </row>
        <row r="1704">
          <cell r="G1704">
            <v>808.33333333333337</v>
          </cell>
          <cell r="H1704">
            <v>808.33333333333337</v>
          </cell>
          <cell r="I1704">
            <v>808.33333333333337</v>
          </cell>
          <cell r="J1704">
            <v>808.33333333333337</v>
          </cell>
          <cell r="K1704">
            <v>808.33333333333337</v>
          </cell>
          <cell r="L1704">
            <v>808.33333333333337</v>
          </cell>
          <cell r="M1704">
            <v>808.33333333333337</v>
          </cell>
          <cell r="N1704">
            <v>808.33333333333337</v>
          </cell>
          <cell r="O1704">
            <v>808.33333333333337</v>
          </cell>
          <cell r="P1704">
            <v>808.33333333333337</v>
          </cell>
          <cell r="Q1704">
            <v>808.33333333333337</v>
          </cell>
          <cell r="R1704">
            <v>808.33333333333337</v>
          </cell>
          <cell r="S1704">
            <v>9700</v>
          </cell>
        </row>
        <row r="1705">
          <cell r="G1705">
            <v>891.66666666666663</v>
          </cell>
          <cell r="H1705">
            <v>891.66666666666663</v>
          </cell>
          <cell r="I1705">
            <v>891.66666666666663</v>
          </cell>
          <cell r="J1705">
            <v>891.66666666666663</v>
          </cell>
          <cell r="K1705">
            <v>891.66666666666663</v>
          </cell>
          <cell r="L1705">
            <v>891.66666666666663</v>
          </cell>
          <cell r="M1705">
            <v>891.66666666666663</v>
          </cell>
          <cell r="N1705">
            <v>891.66666666666663</v>
          </cell>
          <cell r="O1705">
            <v>891.66666666666663</v>
          </cell>
          <cell r="P1705">
            <v>891.66666666666663</v>
          </cell>
          <cell r="Q1705">
            <v>891.66666666666663</v>
          </cell>
          <cell r="R1705">
            <v>891.66666666666663</v>
          </cell>
          <cell r="S1705">
            <v>10700</v>
          </cell>
        </row>
        <row r="1706">
          <cell r="G1706">
            <v>1916.6666666666667</v>
          </cell>
          <cell r="H1706">
            <v>1916.6666666666667</v>
          </cell>
          <cell r="I1706">
            <v>1916.6666666666667</v>
          </cell>
          <cell r="J1706">
            <v>1916.6666666666667</v>
          </cell>
          <cell r="K1706">
            <v>1916.6666666666667</v>
          </cell>
          <cell r="L1706">
            <v>1916.6666666666667</v>
          </cell>
          <cell r="M1706">
            <v>1916.6666666666667</v>
          </cell>
          <cell r="N1706">
            <v>1916.6666666666667</v>
          </cell>
          <cell r="O1706">
            <v>1916.6666666666667</v>
          </cell>
          <cell r="P1706">
            <v>1916.6666666666667</v>
          </cell>
          <cell r="Q1706">
            <v>1916.6666666666667</v>
          </cell>
          <cell r="R1706">
            <v>1916.6666666666667</v>
          </cell>
          <cell r="S1706">
            <v>23000</v>
          </cell>
        </row>
        <row r="1707">
          <cell r="G1707">
            <v>69667.509467418175</v>
          </cell>
          <cell r="H1707">
            <v>69336.371696990842</v>
          </cell>
          <cell r="I1707">
            <v>71816.237421654325</v>
          </cell>
          <cell r="J1707">
            <v>73631.833922239239</v>
          </cell>
          <cell r="K1707">
            <v>71270.816725311481</v>
          </cell>
          <cell r="L1707">
            <v>70653.56883927554</v>
          </cell>
          <cell r="M1707">
            <v>71640.671732412753</v>
          </cell>
          <cell r="N1707">
            <v>72253.491657777369</v>
          </cell>
          <cell r="O1707">
            <v>71086.677745894049</v>
          </cell>
          <cell r="P1707">
            <v>70368.676114062124</v>
          </cell>
          <cell r="Q1707">
            <v>72747.72984510423</v>
          </cell>
          <cell r="R1707">
            <v>71829.63350654197</v>
          </cell>
          <cell r="S1707">
            <v>856303.21867468208</v>
          </cell>
        </row>
        <row r="1708"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</row>
        <row r="1709">
          <cell r="G1709">
            <v>138050.78454575076</v>
          </cell>
          <cell r="H1709">
            <v>136650.82288770343</v>
          </cell>
          <cell r="I1709">
            <v>147135.02989059011</v>
          </cell>
          <cell r="J1709">
            <v>154810.88481956293</v>
          </cell>
          <cell r="K1709">
            <v>144829.13750809312</v>
          </cell>
          <cell r="L1709">
            <v>142219.57903686856</v>
          </cell>
          <cell r="M1709">
            <v>146392.78525600897</v>
          </cell>
          <cell r="N1709">
            <v>148983.62349741746</v>
          </cell>
          <cell r="O1709">
            <v>144050.64730263062</v>
          </cell>
          <cell r="P1709">
            <v>141015.12902368919</v>
          </cell>
          <cell r="Q1709">
            <v>151073.12996267958</v>
          </cell>
          <cell r="R1709">
            <v>147191.66494368736</v>
          </cell>
          <cell r="S1709">
            <v>1742403.2186746821</v>
          </cell>
        </row>
        <row r="1710">
          <cell r="G1710">
            <v>0.24966061254710653</v>
          </cell>
          <cell r="H1710">
            <v>0.26151842467486752</v>
          </cell>
          <cell r="I1710">
            <v>0.19608031193424497</v>
          </cell>
          <cell r="J1710">
            <v>0.16878628812918853</v>
          </cell>
          <cell r="K1710">
            <v>0.20681971555896511</v>
          </cell>
          <cell r="L1710">
            <v>0.22099086885338373</v>
          </cell>
          <cell r="M1710">
            <v>0.1993772294989884</v>
          </cell>
          <cell r="N1710">
            <v>0.18845401945610968</v>
          </cell>
          <cell r="O1710">
            <v>0.21080109924906304</v>
          </cell>
          <cell r="P1710">
            <v>0.2284097759190267</v>
          </cell>
          <cell r="Q1710">
            <v>0.1807163864213234</v>
          </cell>
          <cell r="R1710">
            <v>0.19583456021233958</v>
          </cell>
          <cell r="S1710">
            <v>0.2049886139617273</v>
          </cell>
        </row>
        <row r="1711"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 t="str">
            <v>Memphis</v>
          </cell>
        </row>
        <row r="1712">
          <cell r="G1712" t="str">
            <v>January</v>
          </cell>
          <cell r="H1712" t="str">
            <v>February</v>
          </cell>
          <cell r="I1712" t="str">
            <v>March</v>
          </cell>
          <cell r="J1712" t="str">
            <v>April</v>
          </cell>
          <cell r="K1712" t="str">
            <v>May</v>
          </cell>
          <cell r="L1712" t="str">
            <v>June</v>
          </cell>
          <cell r="M1712" t="str">
            <v>July</v>
          </cell>
          <cell r="N1712" t="str">
            <v>August</v>
          </cell>
          <cell r="O1712" t="str">
            <v>September</v>
          </cell>
          <cell r="P1712" t="str">
            <v>October</v>
          </cell>
          <cell r="Q1712" t="str">
            <v>November</v>
          </cell>
          <cell r="R1712" t="str">
            <v>December</v>
          </cell>
          <cell r="S1712" t="str">
            <v>Total</v>
          </cell>
        </row>
        <row r="1713">
          <cell r="G1713">
            <v>0</v>
          </cell>
          <cell r="H1713">
            <v>0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</row>
        <row r="1714">
          <cell r="G1714">
            <v>6010.9330784927361</v>
          </cell>
          <cell r="H1714">
            <v>5680.1918620959259</v>
          </cell>
          <cell r="I1714">
            <v>8157.0878236090666</v>
          </cell>
          <cell r="J1714">
            <v>9970.510056640016</v>
          </cell>
          <cell r="K1714">
            <v>7612.3202958105303</v>
          </cell>
          <cell r="L1714">
            <v>6995.8115949685007</v>
          </cell>
          <cell r="M1714">
            <v>7981.7323830552259</v>
          </cell>
          <cell r="N1714">
            <v>8593.8184259301524</v>
          </cell>
          <cell r="O1714">
            <v>7428.4018320243122</v>
          </cell>
          <cell r="P1714">
            <v>6711.2600430326193</v>
          </cell>
          <cell r="Q1714">
            <v>9087.4647383254032</v>
          </cell>
          <cell r="R1714">
            <v>8170.4678660155159</v>
          </cell>
          <cell r="S1714">
            <v>92400</v>
          </cell>
        </row>
        <row r="1715">
          <cell r="G1715">
            <v>110.59076010213909</v>
          </cell>
          <cell r="H1715">
            <v>104.5056944325008</v>
          </cell>
          <cell r="I1715">
            <v>150.07629112700664</v>
          </cell>
          <cell r="J1715">
            <v>183.44012008969727</v>
          </cell>
          <cell r="K1715">
            <v>140.05351193590803</v>
          </cell>
          <cell r="L1715">
            <v>128.71081938794862</v>
          </cell>
          <cell r="M1715">
            <v>146.85005466660047</v>
          </cell>
          <cell r="N1715">
            <v>158.11137796624737</v>
          </cell>
          <cell r="O1715">
            <v>136.66973067577197</v>
          </cell>
          <cell r="P1715">
            <v>123.47556356228844</v>
          </cell>
          <cell r="Q1715">
            <v>167.19361531551067</v>
          </cell>
          <cell r="R1715">
            <v>150.3224607383807</v>
          </cell>
          <cell r="S1715">
            <v>1700</v>
          </cell>
        </row>
        <row r="1716">
          <cell r="G1716">
            <v>507.4164287039323</v>
          </cell>
          <cell r="H1716">
            <v>479.49671563147427</v>
          </cell>
          <cell r="I1716">
            <v>688.58533575920694</v>
          </cell>
          <cell r="J1716">
            <v>841.66643335272863</v>
          </cell>
          <cell r="K1716">
            <v>642.59846652946032</v>
          </cell>
          <cell r="L1716">
            <v>590.55552425058772</v>
          </cell>
          <cell r="M1716">
            <v>673.78260376440221</v>
          </cell>
          <cell r="N1716">
            <v>725.45220478631154</v>
          </cell>
          <cell r="O1716">
            <v>627.07288192413023</v>
          </cell>
          <cell r="P1716">
            <v>566.5349386975588</v>
          </cell>
          <cell r="Q1716">
            <v>767.12364674175478</v>
          </cell>
          <cell r="R1716">
            <v>689.71481985845264</v>
          </cell>
          <cell r="S1716">
            <v>7800</v>
          </cell>
        </row>
        <row r="1717">
          <cell r="G1717">
            <v>2602.1355318150372</v>
          </cell>
          <cell r="H1717">
            <v>2458.9575160588424</v>
          </cell>
          <cell r="I1717">
            <v>3531.2068500472151</v>
          </cell>
          <cell r="J1717">
            <v>4316.2381197575824</v>
          </cell>
          <cell r="K1717">
            <v>3295.3767514331298</v>
          </cell>
          <cell r="L1717">
            <v>3028.4898679517319</v>
          </cell>
          <cell r="M1717">
            <v>3455.2954039200113</v>
          </cell>
          <cell r="N1717">
            <v>3720.2677168528799</v>
          </cell>
          <cell r="O1717">
            <v>3215.7583688416935</v>
          </cell>
          <cell r="P1717">
            <v>2905.3073779361989</v>
          </cell>
          <cell r="Q1717">
            <v>3933.967419188486</v>
          </cell>
          <cell r="R1717">
            <v>3536.9990761971931</v>
          </cell>
          <cell r="S1717">
            <v>40000</v>
          </cell>
        </row>
        <row r="1718">
          <cell r="G1718">
            <v>1301.0677659075186</v>
          </cell>
          <cell r="H1718">
            <v>1229.4787580294212</v>
          </cell>
          <cell r="I1718">
            <v>1765.6034250236075</v>
          </cell>
          <cell r="J1718">
            <v>2158.1190598787912</v>
          </cell>
          <cell r="K1718">
            <v>1647.6883757165649</v>
          </cell>
          <cell r="L1718">
            <v>1514.2449339758659</v>
          </cell>
          <cell r="M1718">
            <v>1727.6477019600056</v>
          </cell>
          <cell r="N1718">
            <v>1860.1338584264399</v>
          </cell>
          <cell r="O1718">
            <v>1607.8791844208467</v>
          </cell>
          <cell r="P1718">
            <v>1452.6536889680995</v>
          </cell>
          <cell r="Q1718">
            <v>1966.983709594243</v>
          </cell>
          <cell r="R1718">
            <v>1768.4995380985965</v>
          </cell>
          <cell r="S1718">
            <v>20000</v>
          </cell>
        </row>
        <row r="1719">
          <cell r="G1719">
            <v>10532.143565021364</v>
          </cell>
          <cell r="H1719">
            <v>9952.630546248165</v>
          </cell>
          <cell r="I1719">
            <v>14292.559725566105</v>
          </cell>
          <cell r="J1719">
            <v>17469.973789718813</v>
          </cell>
          <cell r="K1719">
            <v>13338.037401425594</v>
          </cell>
          <cell r="L1719">
            <v>12257.812740534635</v>
          </cell>
          <cell r="M1719">
            <v>13985.308147366246</v>
          </cell>
          <cell r="N1719">
            <v>15057.783583962033</v>
          </cell>
          <cell r="O1719">
            <v>13015.781997886756</v>
          </cell>
          <cell r="P1719">
            <v>11759.231612196765</v>
          </cell>
          <cell r="Q1719">
            <v>15922.733129165397</v>
          </cell>
          <cell r="R1719">
            <v>14316.003760908139</v>
          </cell>
          <cell r="S1719">
            <v>161900</v>
          </cell>
        </row>
        <row r="1720"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>
            <v>0</v>
          </cell>
          <cell r="L1720">
            <v>0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R1720">
            <v>0</v>
          </cell>
          <cell r="S1720">
            <v>0</v>
          </cell>
        </row>
        <row r="1721">
          <cell r="G1721">
            <v>10532.143565021364</v>
          </cell>
          <cell r="H1721">
            <v>9952.630546248165</v>
          </cell>
          <cell r="I1721">
            <v>14292.559725566105</v>
          </cell>
          <cell r="J1721">
            <v>17469.973789718813</v>
          </cell>
          <cell r="K1721">
            <v>13338.037401425594</v>
          </cell>
          <cell r="L1721">
            <v>12257.812740534635</v>
          </cell>
          <cell r="M1721">
            <v>13985.308147366246</v>
          </cell>
          <cell r="N1721">
            <v>15057.783583962033</v>
          </cell>
          <cell r="O1721">
            <v>13015.781997886756</v>
          </cell>
          <cell r="P1721">
            <v>11759.231612196765</v>
          </cell>
          <cell r="Q1721">
            <v>15922.733129165397</v>
          </cell>
          <cell r="R1721">
            <v>14316.003760908139</v>
          </cell>
          <cell r="S1721">
            <v>161900</v>
          </cell>
        </row>
        <row r="1722">
          <cell r="G1722">
            <v>0</v>
          </cell>
          <cell r="H1722">
            <v>0</v>
          </cell>
          <cell r="I1722">
            <v>0</v>
          </cell>
          <cell r="J1722">
            <v>0</v>
          </cell>
          <cell r="K1722">
            <v>0</v>
          </cell>
          <cell r="L1722">
            <v>0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R1722">
            <v>0</v>
          </cell>
          <cell r="S1722">
            <v>0</v>
          </cell>
        </row>
        <row r="1723">
          <cell r="G1723">
            <v>0</v>
          </cell>
          <cell r="H1723">
            <v>0</v>
          </cell>
          <cell r="I1723">
            <v>0</v>
          </cell>
          <cell r="J1723">
            <v>0</v>
          </cell>
          <cell r="K1723">
            <v>0</v>
          </cell>
          <cell r="L1723">
            <v>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R1723">
            <v>0</v>
          </cell>
          <cell r="S1723">
            <v>0</v>
          </cell>
        </row>
        <row r="1724"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R1724">
            <v>0</v>
          </cell>
          <cell r="S1724">
            <v>0</v>
          </cell>
        </row>
        <row r="1725"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</row>
        <row r="1726"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>
            <v>0</v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R1726">
            <v>0</v>
          </cell>
          <cell r="S1726">
            <v>0</v>
          </cell>
        </row>
        <row r="1727">
          <cell r="G1727">
            <v>34257.114276344968</v>
          </cell>
          <cell r="H1727">
            <v>32372.175698914663</v>
          </cell>
          <cell r="I1727">
            <v>46488.338180871586</v>
          </cell>
          <cell r="J1727">
            <v>56823.274846608576</v>
          </cell>
          <cell r="K1727">
            <v>43383.634932617155</v>
          </cell>
          <cell r="L1727">
            <v>39870.069111584547</v>
          </cell>
          <cell r="M1727">
            <v>45488.96399260695</v>
          </cell>
          <cell r="N1727">
            <v>48977.324492368163</v>
          </cell>
          <cell r="O1727">
            <v>42335.458925800893</v>
          </cell>
          <cell r="P1727">
            <v>38248.371630530055</v>
          </cell>
          <cell r="Q1727">
            <v>51790.681073616419</v>
          </cell>
          <cell r="R1727">
            <v>46564.59283813605</v>
          </cell>
          <cell r="S1727">
            <v>526600</v>
          </cell>
        </row>
        <row r="1728">
          <cell r="G1728">
            <v>403.33100743133082</v>
          </cell>
          <cell r="H1728">
            <v>381.13841498912058</v>
          </cell>
          <cell r="I1728">
            <v>547.33706175731834</v>
          </cell>
          <cell r="J1728">
            <v>669.01690856242533</v>
          </cell>
          <cell r="K1728">
            <v>510.78339647213517</v>
          </cell>
          <cell r="L1728">
            <v>469.41592953251842</v>
          </cell>
          <cell r="M1728">
            <v>535.57078760760169</v>
          </cell>
          <cell r="N1728">
            <v>576.64149611219636</v>
          </cell>
          <cell r="O1728">
            <v>498.44254717046249</v>
          </cell>
          <cell r="P1728">
            <v>450.32264358011082</v>
          </cell>
          <cell r="Q1728">
            <v>609.76494997421537</v>
          </cell>
          <cell r="R1728">
            <v>548.23485681056491</v>
          </cell>
          <cell r="S1728">
            <v>6200</v>
          </cell>
        </row>
        <row r="1729">
          <cell r="G1729">
            <v>2576.114176496887</v>
          </cell>
          <cell r="H1729">
            <v>2434.3679408982543</v>
          </cell>
          <cell r="I1729">
            <v>3495.8947815467427</v>
          </cell>
          <cell r="J1729">
            <v>4273.0757385600073</v>
          </cell>
          <cell r="K1729">
            <v>3262.4229839187988</v>
          </cell>
          <cell r="L1729">
            <v>2998.2049692722144</v>
          </cell>
          <cell r="M1729">
            <v>3420.7424498808109</v>
          </cell>
          <cell r="N1729">
            <v>3683.0650396843507</v>
          </cell>
          <cell r="O1729">
            <v>3183.6007851532768</v>
          </cell>
          <cell r="P1729">
            <v>2876.254304156837</v>
          </cell>
          <cell r="Q1729">
            <v>3894.627744996601</v>
          </cell>
          <cell r="R1729">
            <v>3501.629085435221</v>
          </cell>
          <cell r="S1729">
            <v>39600</v>
          </cell>
        </row>
        <row r="1730">
          <cell r="G1730">
            <v>2322.405962144921</v>
          </cell>
          <cell r="H1730">
            <v>2194.6195830825168</v>
          </cell>
          <cell r="I1730">
            <v>3151.6021136671393</v>
          </cell>
          <cell r="J1730">
            <v>3852.2425218836424</v>
          </cell>
          <cell r="K1730">
            <v>2941.1237506540688</v>
          </cell>
          <cell r="L1730">
            <v>2702.9272071469209</v>
          </cell>
          <cell r="M1730">
            <v>3083.85114799861</v>
          </cell>
          <cell r="N1730">
            <v>3320.3389372911952</v>
          </cell>
          <cell r="O1730">
            <v>2870.0643441912116</v>
          </cell>
          <cell r="P1730">
            <v>2592.9868348080572</v>
          </cell>
          <cell r="Q1730">
            <v>3511.0659216257236</v>
          </cell>
          <cell r="R1730">
            <v>3156.7716755059951</v>
          </cell>
          <cell r="S1730">
            <v>35700</v>
          </cell>
        </row>
        <row r="1731"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>
            <v>0</v>
          </cell>
          <cell r="L1731">
            <v>0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R1731">
            <v>0</v>
          </cell>
          <cell r="S1731">
            <v>0</v>
          </cell>
        </row>
        <row r="1732">
          <cell r="G1732">
            <v>279.72956967011652</v>
          </cell>
          <cell r="H1732">
            <v>264.33793297632559</v>
          </cell>
          <cell r="I1732">
            <v>379.60473638007562</v>
          </cell>
          <cell r="J1732">
            <v>463.99559787394014</v>
          </cell>
          <cell r="K1732">
            <v>354.25300077906149</v>
          </cell>
          <cell r="L1732">
            <v>325.56266080481117</v>
          </cell>
          <cell r="M1732">
            <v>371.44425592140118</v>
          </cell>
          <cell r="N1732">
            <v>399.92877956168456</v>
          </cell>
          <cell r="O1732">
            <v>345.69402465048205</v>
          </cell>
          <cell r="P1732">
            <v>312.32054312814137</v>
          </cell>
          <cell r="Q1732">
            <v>422.90149756276224</v>
          </cell>
          <cell r="R1732">
            <v>380.22740069119828</v>
          </cell>
          <cell r="S1732">
            <v>4300</v>
          </cell>
        </row>
        <row r="1733">
          <cell r="G1733">
            <v>1418.1638648391954</v>
          </cell>
          <cell r="H1733">
            <v>1340.1318462520692</v>
          </cell>
          <cell r="I1733">
            <v>1924.5077332757321</v>
          </cell>
          <cell r="J1733">
            <v>2352.3497752678827</v>
          </cell>
          <cell r="K1733">
            <v>1795.9803295310558</v>
          </cell>
          <cell r="L1733">
            <v>1650.5269780336939</v>
          </cell>
          <cell r="M1733">
            <v>1883.1359951364061</v>
          </cell>
          <cell r="N1733">
            <v>2027.5459056848194</v>
          </cell>
          <cell r="O1733">
            <v>1752.5883110187231</v>
          </cell>
          <cell r="P1733">
            <v>1583.3925209752283</v>
          </cell>
          <cell r="Q1733">
            <v>2144.0122434577247</v>
          </cell>
          <cell r="R1733">
            <v>1927.6644965274702</v>
          </cell>
          <cell r="S1733">
            <v>21800</v>
          </cell>
        </row>
        <row r="1734">
          <cell r="G1734">
            <v>247.20287552242854</v>
          </cell>
          <cell r="H1734">
            <v>233.60096402559003</v>
          </cell>
          <cell r="I1734">
            <v>335.46465075448543</v>
          </cell>
          <cell r="J1734">
            <v>410.04262137697037</v>
          </cell>
          <cell r="K1734">
            <v>313.06079138614734</v>
          </cell>
          <cell r="L1734">
            <v>287.70653745541455</v>
          </cell>
          <cell r="M1734">
            <v>328.25306337240107</v>
          </cell>
          <cell r="N1734">
            <v>353.4254331010236</v>
          </cell>
          <cell r="O1734">
            <v>305.49704503996088</v>
          </cell>
          <cell r="P1734">
            <v>276.00420090393891</v>
          </cell>
          <cell r="Q1734">
            <v>373.72690482290619</v>
          </cell>
          <cell r="R1734">
            <v>336.01491223873336</v>
          </cell>
          <cell r="S1734">
            <v>3800</v>
          </cell>
        </row>
        <row r="1735">
          <cell r="G1735">
            <v>41504.061732449853</v>
          </cell>
          <cell r="H1735">
            <v>39220.372381138543</v>
          </cell>
          <cell r="I1735">
            <v>56322.749258253076</v>
          </cell>
          <cell r="J1735">
            <v>68843.998010133437</v>
          </cell>
          <cell r="K1735">
            <v>52561.259185358424</v>
          </cell>
          <cell r="L1735">
            <v>48304.413393830124</v>
          </cell>
          <cell r="M1735">
            <v>55111.961692524186</v>
          </cell>
          <cell r="N1735">
            <v>59338.270083803429</v>
          </cell>
          <cell r="O1735">
            <v>51291.345983025007</v>
          </cell>
          <cell r="P1735">
            <v>46339.652678082362</v>
          </cell>
          <cell r="Q1735">
            <v>62746.780336056363</v>
          </cell>
          <cell r="R1735">
            <v>56415.135265345227</v>
          </cell>
          <cell r="S1735">
            <v>638000</v>
          </cell>
        </row>
        <row r="1736"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>
            <v>0</v>
          </cell>
          <cell r="L1736">
            <v>0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R1736">
            <v>0</v>
          </cell>
          <cell r="S1736">
            <v>0</v>
          </cell>
        </row>
        <row r="1737">
          <cell r="G1737">
            <v>41504.061732449853</v>
          </cell>
          <cell r="H1737">
            <v>39220.372381138543</v>
          </cell>
          <cell r="I1737">
            <v>56322.749258253076</v>
          </cell>
          <cell r="J1737">
            <v>68843.998010133437</v>
          </cell>
          <cell r="K1737">
            <v>52561.259185358424</v>
          </cell>
          <cell r="L1737">
            <v>48304.413393830124</v>
          </cell>
          <cell r="M1737">
            <v>55111.961692524186</v>
          </cell>
          <cell r="N1737">
            <v>59338.270083803429</v>
          </cell>
          <cell r="O1737">
            <v>51291.345983025007</v>
          </cell>
          <cell r="P1737">
            <v>46339.652678082362</v>
          </cell>
          <cell r="Q1737">
            <v>62746.780336056363</v>
          </cell>
          <cell r="R1737">
            <v>56415.135265345227</v>
          </cell>
          <cell r="S1737">
            <v>638000</v>
          </cell>
        </row>
        <row r="1738"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</row>
        <row r="1739">
          <cell r="G1739">
            <v>0</v>
          </cell>
          <cell r="H1739">
            <v>0</v>
          </cell>
          <cell r="I1739">
            <v>0</v>
          </cell>
          <cell r="J1739">
            <v>0</v>
          </cell>
          <cell r="K1739">
            <v>0</v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R1739">
            <v>0</v>
          </cell>
          <cell r="S1739">
            <v>0</v>
          </cell>
        </row>
        <row r="1740">
          <cell r="G1740">
            <v>0</v>
          </cell>
          <cell r="H1740">
            <v>0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</row>
        <row r="1741"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0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</row>
        <row r="1744"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R1744">
            <v>0</v>
          </cell>
          <cell r="S1744" t="str">
            <v>Cumberland</v>
          </cell>
        </row>
        <row r="1745"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R1745">
            <v>0</v>
          </cell>
          <cell r="S1745">
            <v>0</v>
          </cell>
        </row>
        <row r="1746">
          <cell r="G1746">
            <v>0</v>
          </cell>
          <cell r="H1746">
            <v>0</v>
          </cell>
          <cell r="I1746">
            <v>0</v>
          </cell>
          <cell r="J1746">
            <v>0</v>
          </cell>
          <cell r="K1746">
            <v>0</v>
          </cell>
          <cell r="L1746">
            <v>0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R1746">
            <v>0</v>
          </cell>
          <cell r="S1746">
            <v>0</v>
          </cell>
        </row>
        <row r="1748">
          <cell r="G1748" t="str">
            <v>January</v>
          </cell>
          <cell r="H1748" t="str">
            <v>February</v>
          </cell>
          <cell r="I1748" t="str">
            <v>March</v>
          </cell>
          <cell r="J1748" t="str">
            <v>April</v>
          </cell>
          <cell r="K1748" t="str">
            <v>May</v>
          </cell>
          <cell r="L1748" t="str">
            <v>June</v>
          </cell>
          <cell r="M1748" t="str">
            <v>July</v>
          </cell>
          <cell r="N1748" t="str">
            <v>August</v>
          </cell>
          <cell r="O1748" t="str">
            <v>September</v>
          </cell>
          <cell r="P1748" t="str">
            <v>October</v>
          </cell>
          <cell r="Q1748" t="str">
            <v>November</v>
          </cell>
          <cell r="R1748" t="str">
            <v>December</v>
          </cell>
          <cell r="S1748" t="str">
            <v>Total</v>
          </cell>
        </row>
        <row r="1750">
          <cell r="G1750">
            <v>1956022.586244209</v>
          </cell>
          <cell r="H1750">
            <v>1965279.8414286424</v>
          </cell>
          <cell r="I1750">
            <v>1990328.9180948345</v>
          </cell>
          <cell r="J1750">
            <v>2010077.0597229304</v>
          </cell>
          <cell r="K1750">
            <v>1924280.963615736</v>
          </cell>
          <cell r="L1750">
            <v>2207905.6236946671</v>
          </cell>
          <cell r="M1750">
            <v>1672503.4873259421</v>
          </cell>
          <cell r="N1750">
            <v>2182817.7333245776</v>
          </cell>
          <cell r="O1750">
            <v>2127456.029390798</v>
          </cell>
          <cell r="P1750">
            <v>2005792.4449504223</v>
          </cell>
          <cell r="Q1750">
            <v>1935144.3007349959</v>
          </cell>
          <cell r="R1750">
            <v>1647391.0114722433</v>
          </cell>
          <cell r="S1750">
            <v>23625000</v>
          </cell>
        </row>
        <row r="1751">
          <cell r="G1751">
            <v>1334019.8230095743</v>
          </cell>
          <cell r="H1751">
            <v>1340333.3298215813</v>
          </cell>
          <cell r="I1751">
            <v>1357416.959149681</v>
          </cell>
          <cell r="J1751">
            <v>1370885.3171250685</v>
          </cell>
          <cell r="K1751">
            <v>1312371.8348428437</v>
          </cell>
          <cell r="L1751">
            <v>1505805.6538081672</v>
          </cell>
          <cell r="M1751">
            <v>1140657.9974260533</v>
          </cell>
          <cell r="N1751">
            <v>1488695.5532875736</v>
          </cell>
          <cell r="O1751">
            <v>1450938.5197018536</v>
          </cell>
          <cell r="P1751">
            <v>1367963.1826463146</v>
          </cell>
          <cell r="Q1751">
            <v>1319780.6997317481</v>
          </cell>
          <cell r="R1751">
            <v>1123531.1294495396</v>
          </cell>
          <cell r="S1751">
            <v>16112400</v>
          </cell>
        </row>
        <row r="1752">
          <cell r="G1752">
            <v>622002.76323463465</v>
          </cell>
          <cell r="H1752">
            <v>624946.51160706114</v>
          </cell>
          <cell r="I1752">
            <v>632911.95894515351</v>
          </cell>
          <cell r="J1752">
            <v>639191.74259786191</v>
          </cell>
          <cell r="K1752">
            <v>611909.12877289229</v>
          </cell>
          <cell r="L1752">
            <v>702099.96988649992</v>
          </cell>
          <cell r="M1752">
            <v>531845.48989988887</v>
          </cell>
          <cell r="N1752">
            <v>694122.18003700394</v>
          </cell>
          <cell r="O1752">
            <v>676517.50968894432</v>
          </cell>
          <cell r="P1752">
            <v>637829.26230410766</v>
          </cell>
          <cell r="Q1752">
            <v>615363.60100324778</v>
          </cell>
          <cell r="R1752">
            <v>523859.88202270376</v>
          </cell>
          <cell r="S1752">
            <v>7512600</v>
          </cell>
        </row>
        <row r="1753">
          <cell r="G1753">
            <v>0.31799365079365077</v>
          </cell>
          <cell r="H1753">
            <v>0.31799365079365083</v>
          </cell>
          <cell r="I1753">
            <v>0.31799365079365077</v>
          </cell>
          <cell r="J1753">
            <v>0.31799365079365083</v>
          </cell>
          <cell r="K1753">
            <v>0.31799365079365083</v>
          </cell>
          <cell r="L1753">
            <v>0.31799365079365088</v>
          </cell>
          <cell r="M1753">
            <v>0.31799365079365083</v>
          </cell>
          <cell r="N1753">
            <v>0.31799365079365072</v>
          </cell>
          <cell r="O1753">
            <v>0.31799365079365083</v>
          </cell>
          <cell r="P1753">
            <v>0.31799365079365083</v>
          </cell>
          <cell r="Q1753">
            <v>0.31799365079365077</v>
          </cell>
          <cell r="R1753">
            <v>0.31799365079365083</v>
          </cell>
          <cell r="S1753">
            <v>0.31799365079365077</v>
          </cell>
        </row>
        <row r="1754">
          <cell r="G1754">
            <v>0</v>
          </cell>
          <cell r="H1754">
            <v>0</v>
          </cell>
          <cell r="I1754">
            <v>0</v>
          </cell>
          <cell r="J1754">
            <v>0</v>
          </cell>
          <cell r="K1754">
            <v>0</v>
          </cell>
          <cell r="L1754">
            <v>0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R1754">
            <v>0</v>
          </cell>
          <cell r="S1754">
            <v>0</v>
          </cell>
        </row>
        <row r="1755"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</row>
        <row r="1756">
          <cell r="G1756">
            <v>38135.195903664877</v>
          </cell>
          <cell r="H1756">
            <v>38315.67809363101</v>
          </cell>
          <cell r="I1756">
            <v>38804.042314263737</v>
          </cell>
          <cell r="J1756">
            <v>39189.057934746321</v>
          </cell>
          <cell r="K1756">
            <v>37516.351823974939</v>
          </cell>
          <cell r="L1756">
            <v>43045.9822338101</v>
          </cell>
          <cell r="M1756">
            <v>32607.623545495404</v>
          </cell>
          <cell r="N1756">
            <v>42556.861289705841</v>
          </cell>
          <cell r="O1756">
            <v>41477.513106345039</v>
          </cell>
          <cell r="P1756">
            <v>39105.523815626009</v>
          </cell>
          <cell r="Q1756">
            <v>37728.146663218584</v>
          </cell>
          <cell r="R1756">
            <v>32118.023275518106</v>
          </cell>
          <cell r="S1756">
            <v>460600</v>
          </cell>
        </row>
        <row r="1757">
          <cell r="G1757">
            <v>10158.898257446113</v>
          </cell>
          <cell r="H1757">
            <v>10206.977208181774</v>
          </cell>
          <cell r="I1757">
            <v>10337.073365089364</v>
          </cell>
          <cell r="J1757">
            <v>10439.638316529252</v>
          </cell>
          <cell r="K1757">
            <v>9994.0433538899815</v>
          </cell>
          <cell r="L1757">
            <v>11467.090794807857</v>
          </cell>
          <cell r="M1757">
            <v>8686.3990643341003</v>
          </cell>
          <cell r="N1757">
            <v>11336.793053076221</v>
          </cell>
          <cell r="O1757">
            <v>11049.263695502683</v>
          </cell>
          <cell r="P1757">
            <v>10417.385523615527</v>
          </cell>
          <cell r="Q1757">
            <v>10050.463733341121</v>
          </cell>
          <cell r="R1757">
            <v>8555.9736341860007</v>
          </cell>
          <cell r="S1757">
            <v>122700</v>
          </cell>
        </row>
        <row r="1758">
          <cell r="G1758">
            <v>670296.85739574558</v>
          </cell>
          <cell r="H1758">
            <v>673469.16690887394</v>
          </cell>
          <cell r="I1758">
            <v>682053.07462450664</v>
          </cell>
          <cell r="J1758">
            <v>688820.43884913751</v>
          </cell>
          <cell r="K1758">
            <v>659419.52395075723</v>
          </cell>
          <cell r="L1758">
            <v>756613.04291511793</v>
          </cell>
          <cell r="M1758">
            <v>573139.51250971842</v>
          </cell>
          <cell r="N1758">
            <v>748015.83437978604</v>
          </cell>
          <cell r="O1758">
            <v>729044.28649079206</v>
          </cell>
          <cell r="P1758">
            <v>687352.17164334923</v>
          </cell>
          <cell r="Q1758">
            <v>663142.21139980748</v>
          </cell>
          <cell r="R1758">
            <v>564533.87893240782</v>
          </cell>
          <cell r="S1758">
            <v>8095900</v>
          </cell>
        </row>
        <row r="1759">
          <cell r="G1759">
            <v>0.34268359788359781</v>
          </cell>
          <cell r="H1759">
            <v>0.34268359788359792</v>
          </cell>
          <cell r="I1759">
            <v>0.34268359788359787</v>
          </cell>
          <cell r="J1759">
            <v>0.34268359788359792</v>
          </cell>
          <cell r="K1759">
            <v>0.34268359788359792</v>
          </cell>
          <cell r="L1759">
            <v>0.34268359788359798</v>
          </cell>
          <cell r="M1759">
            <v>0.34268359788359798</v>
          </cell>
          <cell r="N1759">
            <v>0.34268359788359781</v>
          </cell>
          <cell r="O1759">
            <v>0.34268359788359792</v>
          </cell>
          <cell r="P1759">
            <v>0.34268359788359792</v>
          </cell>
          <cell r="Q1759">
            <v>0.34268359788359787</v>
          </cell>
          <cell r="R1759">
            <v>0.34268359788359787</v>
          </cell>
          <cell r="S1759">
            <v>0.34268359788359787</v>
          </cell>
        </row>
        <row r="1760">
          <cell r="G1760">
            <v>0</v>
          </cell>
          <cell r="H1760">
            <v>0</v>
          </cell>
          <cell r="I1760">
            <v>0</v>
          </cell>
          <cell r="J1760">
            <v>0</v>
          </cell>
          <cell r="K1760">
            <v>0</v>
          </cell>
          <cell r="L1760">
            <v>0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R1760">
            <v>0</v>
          </cell>
          <cell r="S1760">
            <v>0</v>
          </cell>
        </row>
        <row r="1761">
          <cell r="G1761">
            <v>27699.860012190155</v>
          </cell>
          <cell r="H1761">
            <v>27827.247680357741</v>
          </cell>
          <cell r="I1761">
            <v>28171.944180852093</v>
          </cell>
          <cell r="J1761">
            <v>28443.695327658188</v>
          </cell>
          <cell r="K1761">
            <v>27263.068413607441</v>
          </cell>
          <cell r="L1761">
            <v>31165.983841825873</v>
          </cell>
          <cell r="M1761">
            <v>23798.3971949064</v>
          </cell>
          <cell r="N1761">
            <v>30820.753231907729</v>
          </cell>
          <cell r="O1761">
            <v>30058.929318727965</v>
          </cell>
          <cell r="P1761">
            <v>28384.735401201364</v>
          </cell>
          <cell r="Q1761">
            <v>27412.557128844317</v>
          </cell>
          <cell r="R1761">
            <v>23452.828267920693</v>
          </cell>
          <cell r="S1761">
            <v>334500</v>
          </cell>
        </row>
        <row r="1762">
          <cell r="G1762">
            <v>268346.40155017219</v>
          </cell>
          <cell r="H1762">
            <v>268730.87641946174</v>
          </cell>
          <cell r="I1762">
            <v>269771.22156337154</v>
          </cell>
          <cell r="J1762">
            <v>270591.40681482077</v>
          </cell>
          <cell r="K1762">
            <v>267028.09974602162</v>
          </cell>
          <cell r="L1762">
            <v>278807.67716271779</v>
          </cell>
          <cell r="M1762">
            <v>256571.20832864399</v>
          </cell>
          <cell r="N1762">
            <v>277765.71999737888</v>
          </cell>
          <cell r="O1762">
            <v>275466.4224778096</v>
          </cell>
          <cell r="P1762">
            <v>270413.45701525308</v>
          </cell>
          <cell r="Q1762">
            <v>267479.27885211335</v>
          </cell>
          <cell r="R1762">
            <v>255528.23007223554</v>
          </cell>
          <cell r="S1762">
            <v>3226500</v>
          </cell>
        </row>
        <row r="1763">
          <cell r="G1763">
            <v>178614.43141265932</v>
          </cell>
          <cell r="H1763">
            <v>178687.89946894851</v>
          </cell>
          <cell r="I1763">
            <v>178886.69564965647</v>
          </cell>
          <cell r="J1763">
            <v>179043.42219028159</v>
          </cell>
          <cell r="K1763">
            <v>178362.52139489289</v>
          </cell>
          <cell r="L1763">
            <v>180613.44265357475</v>
          </cell>
          <cell r="M1763">
            <v>176364.34791561842</v>
          </cell>
          <cell r="N1763">
            <v>180414.3384369181</v>
          </cell>
          <cell r="O1763">
            <v>179974.97312832079</v>
          </cell>
          <cell r="P1763">
            <v>179009.41834000277</v>
          </cell>
          <cell r="Q1763">
            <v>178448.73574753472</v>
          </cell>
          <cell r="R1763">
            <v>176165.04858197973</v>
          </cell>
          <cell r="S1763">
            <v>2144585.2749203881</v>
          </cell>
        </row>
        <row r="1764">
          <cell r="G1764">
            <v>64144.333333333336</v>
          </cell>
          <cell r="H1764">
            <v>64144.333333333336</v>
          </cell>
          <cell r="I1764">
            <v>64144.333333333336</v>
          </cell>
          <cell r="J1764">
            <v>64144.333333333336</v>
          </cell>
          <cell r="K1764">
            <v>64144.333333333336</v>
          </cell>
          <cell r="L1764">
            <v>64144.333333333336</v>
          </cell>
          <cell r="M1764">
            <v>64144.333333333336</v>
          </cell>
          <cell r="N1764">
            <v>64144.333333333336</v>
          </cell>
          <cell r="O1764">
            <v>64144.333333333336</v>
          </cell>
          <cell r="P1764">
            <v>64144.333333333336</v>
          </cell>
          <cell r="Q1764">
            <v>64144.333333333336</v>
          </cell>
          <cell r="R1764">
            <v>64144.333333333336</v>
          </cell>
          <cell r="S1764">
            <v>769732</v>
          </cell>
        </row>
        <row r="1765">
          <cell r="G1765">
            <v>0</v>
          </cell>
          <cell r="H1765">
            <v>0</v>
          </cell>
          <cell r="I1765">
            <v>0</v>
          </cell>
          <cell r="J1765">
            <v>0</v>
          </cell>
          <cell r="K1765">
            <v>0</v>
          </cell>
          <cell r="L1765">
            <v>0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R1765">
            <v>0</v>
          </cell>
          <cell r="S1765">
            <v>0</v>
          </cell>
        </row>
        <row r="1766">
          <cell r="G1766">
            <v>538805.02630835504</v>
          </cell>
          <cell r="H1766">
            <v>539390.35690210131</v>
          </cell>
          <cell r="I1766">
            <v>540974.19472721347</v>
          </cell>
          <cell r="J1766">
            <v>542222.85766609397</v>
          </cell>
          <cell r="K1766">
            <v>536798.0228878553</v>
          </cell>
          <cell r="L1766">
            <v>554731.43699145177</v>
          </cell>
          <cell r="M1766">
            <v>520878.28677250218</v>
          </cell>
          <cell r="N1766">
            <v>553145.14499953808</v>
          </cell>
          <cell r="O1766">
            <v>549644.65825819178</v>
          </cell>
          <cell r="P1766">
            <v>541951.94408979057</v>
          </cell>
          <cell r="Q1766">
            <v>537484.90506182576</v>
          </cell>
          <cell r="R1766">
            <v>519290.44025546924</v>
          </cell>
          <cell r="S1766">
            <v>6475317.2749203881</v>
          </cell>
        </row>
        <row r="1767">
          <cell r="G1767">
            <v>0.27545951161173626</v>
          </cell>
          <cell r="H1767">
            <v>0.27445982273445413</v>
          </cell>
          <cell r="I1767">
            <v>0.27180140418451043</v>
          </cell>
          <cell r="J1767">
            <v>0.26975227394557405</v>
          </cell>
          <cell r="K1767">
            <v>0.27896031454741849</v>
          </cell>
          <cell r="L1767">
            <v>0.2512478029125062</v>
          </cell>
          <cell r="M1767">
            <v>0.31143629338872164</v>
          </cell>
          <cell r="N1767">
            <v>0.25340876453164096</v>
          </cell>
          <cell r="O1767">
            <v>0.25835770547774084</v>
          </cell>
          <cell r="P1767">
            <v>0.27019343175519145</v>
          </cell>
          <cell r="Q1767">
            <v>0.27774926389607285</v>
          </cell>
          <cell r="R1767">
            <v>0.31521990628769353</v>
          </cell>
          <cell r="S1767">
            <v>0.27408750370033391</v>
          </cell>
        </row>
        <row r="1768">
          <cell r="G1768">
            <v>131491.83108739054</v>
          </cell>
          <cell r="H1768">
            <v>134078.81000677263</v>
          </cell>
          <cell r="I1768">
            <v>141078.87989729317</v>
          </cell>
          <cell r="J1768">
            <v>146597.58118304354</v>
          </cell>
          <cell r="K1768">
            <v>122621.50106290192</v>
          </cell>
          <cell r="L1768">
            <v>201881.60592366615</v>
          </cell>
          <cell r="M1768">
            <v>52261.225737216242</v>
          </cell>
          <cell r="N1768">
            <v>194870.68938024796</v>
          </cell>
          <cell r="O1768">
            <v>179399.62823260028</v>
          </cell>
          <cell r="P1768">
            <v>145400.22755355865</v>
          </cell>
          <cell r="Q1768">
            <v>125657.30633798172</v>
          </cell>
          <cell r="R1768">
            <v>45243.438676938589</v>
          </cell>
          <cell r="S1768">
            <v>1620582.7250796119</v>
          </cell>
        </row>
        <row r="1769">
          <cell r="G1769">
            <v>6.7224086271861591E-2</v>
          </cell>
          <cell r="H1769">
            <v>6.8223775149143781E-2</v>
          </cell>
          <cell r="I1769">
            <v>7.0882193699087423E-2</v>
          </cell>
          <cell r="J1769">
            <v>7.2931323938023845E-2</v>
          </cell>
          <cell r="K1769">
            <v>6.3723283336179423E-2</v>
          </cell>
          <cell r="L1769">
            <v>9.1435794971091805E-2</v>
          </cell>
          <cell r="M1769">
            <v>3.1247304494876327E-2</v>
          </cell>
          <cell r="N1769">
            <v>8.9274833351956906E-2</v>
          </cell>
          <cell r="O1769">
            <v>8.4325892405857056E-2</v>
          </cell>
          <cell r="P1769">
            <v>7.2490166128406447E-2</v>
          </cell>
          <cell r="Q1769">
            <v>6.4934333987524989E-2</v>
          </cell>
          <cell r="R1769">
            <v>2.7463691595904335E-2</v>
          </cell>
          <cell r="S1769">
            <v>6.8596094183263998E-2</v>
          </cell>
        </row>
        <row r="1770"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</row>
        <row r="1771"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</row>
        <row r="1772">
          <cell r="G1772">
            <v>-50</v>
          </cell>
          <cell r="H1772">
            <v>-50</v>
          </cell>
          <cell r="I1772">
            <v>-50</v>
          </cell>
          <cell r="J1772">
            <v>-50</v>
          </cell>
          <cell r="K1772">
            <v>-50</v>
          </cell>
          <cell r="L1772">
            <v>-50</v>
          </cell>
          <cell r="M1772">
            <v>-50</v>
          </cell>
          <cell r="N1772">
            <v>-50</v>
          </cell>
          <cell r="O1772">
            <v>-50</v>
          </cell>
          <cell r="P1772">
            <v>-50</v>
          </cell>
          <cell r="Q1772">
            <v>-50</v>
          </cell>
          <cell r="R1772">
            <v>-50</v>
          </cell>
          <cell r="S1772">
            <v>-600</v>
          </cell>
        </row>
        <row r="1773">
          <cell r="G1773">
            <v>0</v>
          </cell>
          <cell r="H1773">
            <v>0</v>
          </cell>
          <cell r="I1773">
            <v>0</v>
          </cell>
          <cell r="J1773">
            <v>0</v>
          </cell>
          <cell r="K1773">
            <v>0</v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R1773">
            <v>0</v>
          </cell>
          <cell r="S1773">
            <v>0</v>
          </cell>
        </row>
        <row r="1774">
          <cell r="G1774">
            <v>0</v>
          </cell>
          <cell r="H1774">
            <v>0</v>
          </cell>
          <cell r="I1774">
            <v>0</v>
          </cell>
          <cell r="J1774">
            <v>0</v>
          </cell>
          <cell r="K1774">
            <v>0</v>
          </cell>
          <cell r="L1774">
            <v>0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R1774">
            <v>0</v>
          </cell>
          <cell r="S1774">
            <v>0</v>
          </cell>
        </row>
        <row r="1775">
          <cell r="G1775">
            <v>-50</v>
          </cell>
          <cell r="H1775">
            <v>-50</v>
          </cell>
          <cell r="I1775">
            <v>-50</v>
          </cell>
          <cell r="J1775">
            <v>-50</v>
          </cell>
          <cell r="K1775">
            <v>-50</v>
          </cell>
          <cell r="L1775">
            <v>-50</v>
          </cell>
          <cell r="M1775">
            <v>-50</v>
          </cell>
          <cell r="N1775">
            <v>-50</v>
          </cell>
          <cell r="O1775">
            <v>-50</v>
          </cell>
          <cell r="P1775">
            <v>-50</v>
          </cell>
          <cell r="Q1775">
            <v>-50</v>
          </cell>
          <cell r="R1775">
            <v>-50</v>
          </cell>
          <cell r="S1775">
            <v>-600</v>
          </cell>
        </row>
        <row r="1776"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0</v>
          </cell>
          <cell r="S1776">
            <v>0</v>
          </cell>
        </row>
        <row r="1777">
          <cell r="G1777">
            <v>131541.83108739054</v>
          </cell>
          <cell r="H1777">
            <v>134128.81000677263</v>
          </cell>
          <cell r="I1777">
            <v>141128.87989729317</v>
          </cell>
          <cell r="J1777">
            <v>146647.58118304354</v>
          </cell>
          <cell r="K1777">
            <v>122671.50106290192</v>
          </cell>
          <cell r="L1777">
            <v>201931.60592366615</v>
          </cell>
          <cell r="M1777">
            <v>52311.225737216242</v>
          </cell>
          <cell r="N1777">
            <v>194920.68938024796</v>
          </cell>
          <cell r="O1777">
            <v>179449.62823260028</v>
          </cell>
          <cell r="P1777">
            <v>145450.22755355865</v>
          </cell>
          <cell r="Q1777">
            <v>125707.30633798172</v>
          </cell>
          <cell r="R1777">
            <v>45293.438676938589</v>
          </cell>
          <cell r="S1777">
            <v>1621182.7250796119</v>
          </cell>
        </row>
        <row r="1778">
          <cell r="G1778">
            <v>0</v>
          </cell>
          <cell r="H1778">
            <v>0</v>
          </cell>
          <cell r="I1778">
            <v>0</v>
          </cell>
          <cell r="J1778">
            <v>0</v>
          </cell>
          <cell r="K1778">
            <v>0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S1778">
            <v>0</v>
          </cell>
        </row>
        <row r="1779"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R1779">
            <v>0</v>
          </cell>
          <cell r="S1779">
            <v>0</v>
          </cell>
        </row>
        <row r="1780"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</row>
        <row r="1781">
          <cell r="G1781">
            <v>131541.83108739054</v>
          </cell>
          <cell r="H1781">
            <v>134128.81000677263</v>
          </cell>
          <cell r="I1781">
            <v>141128.87989729317</v>
          </cell>
          <cell r="J1781">
            <v>146647.58118304354</v>
          </cell>
          <cell r="K1781">
            <v>122671.50106290192</v>
          </cell>
          <cell r="L1781">
            <v>201931.60592366615</v>
          </cell>
          <cell r="M1781">
            <v>52311.225737216242</v>
          </cell>
          <cell r="N1781">
            <v>194920.68938024796</v>
          </cell>
          <cell r="O1781">
            <v>179449.62823260028</v>
          </cell>
          <cell r="P1781">
            <v>145450.22755355865</v>
          </cell>
          <cell r="Q1781">
            <v>125707.30633798172</v>
          </cell>
          <cell r="R1781">
            <v>45293.438676938589</v>
          </cell>
          <cell r="S1781">
            <v>1621182.7250796119</v>
          </cell>
        </row>
        <row r="1782"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0</v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0</v>
          </cell>
          <cell r="S1782">
            <v>0</v>
          </cell>
        </row>
        <row r="1783">
          <cell r="G1783">
            <v>95071.070200721399</v>
          </cell>
          <cell r="H1783">
            <v>95071.070200721399</v>
          </cell>
          <cell r="I1783">
            <v>95071.070200721399</v>
          </cell>
          <cell r="J1783">
            <v>95071.070200721399</v>
          </cell>
          <cell r="K1783">
            <v>95071.070200721399</v>
          </cell>
          <cell r="L1783">
            <v>95071.070200721399</v>
          </cell>
          <cell r="M1783">
            <v>95071.070200721399</v>
          </cell>
          <cell r="N1783">
            <v>95071.070200721399</v>
          </cell>
          <cell r="O1783">
            <v>95071.070200721399</v>
          </cell>
          <cell r="P1783">
            <v>95071.070200721399</v>
          </cell>
          <cell r="Q1783">
            <v>95071.070200721399</v>
          </cell>
          <cell r="R1783">
            <v>95071.070200721399</v>
          </cell>
          <cell r="S1783">
            <v>1140852.8424086568</v>
          </cell>
        </row>
        <row r="1784">
          <cell r="G1784">
            <v>10006.833333333334</v>
          </cell>
          <cell r="H1784">
            <v>10006.833333333334</v>
          </cell>
          <cell r="I1784">
            <v>10006.833333333334</v>
          </cell>
          <cell r="J1784">
            <v>10006.833333333334</v>
          </cell>
          <cell r="K1784">
            <v>10006.833333333334</v>
          </cell>
          <cell r="L1784">
            <v>10006.833333333334</v>
          </cell>
          <cell r="M1784">
            <v>10006.833333333334</v>
          </cell>
          <cell r="N1784">
            <v>10006.833333333334</v>
          </cell>
          <cell r="O1784">
            <v>10006.833333333334</v>
          </cell>
          <cell r="P1784">
            <v>10006.833333333334</v>
          </cell>
          <cell r="Q1784">
            <v>10006.833333333334</v>
          </cell>
          <cell r="R1784">
            <v>10006.833333333334</v>
          </cell>
          <cell r="S1784">
            <v>120082</v>
          </cell>
        </row>
        <row r="1785"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S1785">
            <v>0</v>
          </cell>
        </row>
        <row r="1786">
          <cell r="G1786">
            <v>26463.927553335816</v>
          </cell>
          <cell r="H1786">
            <v>29050.906472717907</v>
          </cell>
          <cell r="I1786">
            <v>36050.976363238442</v>
          </cell>
          <cell r="J1786">
            <v>41569.677648988814</v>
          </cell>
          <cell r="K1786">
            <v>17593.597528847196</v>
          </cell>
          <cell r="L1786">
            <v>96853.702389611426</v>
          </cell>
          <cell r="M1786">
            <v>-52766.677796838485</v>
          </cell>
          <cell r="N1786">
            <v>89842.785846193234</v>
          </cell>
          <cell r="O1786">
            <v>74371.724698545557</v>
          </cell>
          <cell r="P1786">
            <v>40372.324019503925</v>
          </cell>
          <cell r="Q1786">
            <v>20629.402803926991</v>
          </cell>
          <cell r="R1786">
            <v>-59784.464857116138</v>
          </cell>
          <cell r="S1786">
            <v>360247.88267095503</v>
          </cell>
        </row>
        <row r="1787"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  <cell r="R1787">
            <v>0</v>
          </cell>
          <cell r="S1787">
            <v>0</v>
          </cell>
        </row>
        <row r="1788">
          <cell r="G1788">
            <v>141144.6528784594</v>
          </cell>
          <cell r="H1788">
            <v>143731.63179784149</v>
          </cell>
          <cell r="I1788">
            <v>150731.70168836202</v>
          </cell>
          <cell r="J1788">
            <v>156250.4029741124</v>
          </cell>
          <cell r="K1788">
            <v>132274.32285397078</v>
          </cell>
          <cell r="L1788">
            <v>211534.42771473501</v>
          </cell>
          <cell r="M1788">
            <v>61914.047528285089</v>
          </cell>
          <cell r="N1788">
            <v>204523.51117131682</v>
          </cell>
          <cell r="O1788">
            <v>189052.45002366914</v>
          </cell>
          <cell r="P1788">
            <v>155053.04934462751</v>
          </cell>
          <cell r="Q1788">
            <v>135310.12812905057</v>
          </cell>
          <cell r="R1788">
            <v>54896.260468007436</v>
          </cell>
          <cell r="S1788">
            <v>1736416.586572438</v>
          </cell>
        </row>
        <row r="1789">
          <cell r="G1789">
            <v>7.215900975329409E-2</v>
          </cell>
          <cell r="H1789">
            <v>7.3135453164449638E-2</v>
          </cell>
          <cell r="I1789">
            <v>7.5732056303861636E-2</v>
          </cell>
          <cell r="J1789">
            <v>7.7733538730923077E-2</v>
          </cell>
          <cell r="K1789">
            <v>6.8739609940030019E-2</v>
          </cell>
          <cell r="L1789">
            <v>9.5807730839852348E-2</v>
          </cell>
          <cell r="M1789">
            <v>3.7018785310442288E-2</v>
          </cell>
          <cell r="N1789">
            <v>9.3697017414190523E-2</v>
          </cell>
          <cell r="O1789">
            <v>8.8863152710049076E-2</v>
          </cell>
          <cell r="P1789">
            <v>7.730263903175684E-2</v>
          </cell>
          <cell r="Q1789">
            <v>6.992250039320469E-2</v>
          </cell>
          <cell r="R1789">
            <v>3.3323151629282989E-2</v>
          </cell>
          <cell r="S1789">
            <v>7.3499114775552932E-2</v>
          </cell>
        </row>
        <row r="1790">
          <cell r="G1790">
            <v>0</v>
          </cell>
          <cell r="H1790">
            <v>0</v>
          </cell>
          <cell r="I1790">
            <v>0</v>
          </cell>
          <cell r="J1790">
            <v>0</v>
          </cell>
          <cell r="K1790">
            <v>0</v>
          </cell>
          <cell r="L1790">
            <v>0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>
            <v>0</v>
          </cell>
          <cell r="R1790">
            <v>0</v>
          </cell>
          <cell r="S1790" t="str">
            <v>Cumberland</v>
          </cell>
        </row>
        <row r="1791">
          <cell r="G1791" t="str">
            <v>January</v>
          </cell>
          <cell r="H1791" t="str">
            <v>February</v>
          </cell>
          <cell r="I1791" t="str">
            <v>March</v>
          </cell>
          <cell r="J1791" t="str">
            <v>April</v>
          </cell>
          <cell r="K1791" t="str">
            <v>May</v>
          </cell>
          <cell r="L1791" t="str">
            <v>June</v>
          </cell>
          <cell r="M1791" t="str">
            <v>July</v>
          </cell>
          <cell r="N1791" t="str">
            <v>August</v>
          </cell>
          <cell r="O1791" t="str">
            <v>September</v>
          </cell>
          <cell r="P1791" t="str">
            <v>October</v>
          </cell>
          <cell r="Q1791" t="str">
            <v>November</v>
          </cell>
          <cell r="R1791" t="str">
            <v>December</v>
          </cell>
          <cell r="S1791" t="str">
            <v>Total</v>
          </cell>
        </row>
        <row r="1792"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  <cell r="R1792">
            <v>0</v>
          </cell>
          <cell r="S1792">
            <v>0</v>
          </cell>
        </row>
        <row r="1793">
          <cell r="G1793">
            <v>10904.049718872478</v>
          </cell>
          <cell r="H1793">
            <v>10955.655243011734</v>
          </cell>
          <cell r="I1793">
            <v>11095.293905315968</v>
          </cell>
          <cell r="J1793">
            <v>11205.381958328464</v>
          </cell>
          <cell r="K1793">
            <v>10727.102768600738</v>
          </cell>
          <cell r="L1793">
            <v>12308.197699072492</v>
          </cell>
          <cell r="M1793">
            <v>9323.5432499820781</v>
          </cell>
          <cell r="N1793">
            <v>12168.342665771297</v>
          </cell>
          <cell r="O1793">
            <v>11859.723135270606</v>
          </cell>
          <cell r="P1793">
            <v>11181.496931215688</v>
          </cell>
          <cell r="Q1793">
            <v>10787.661562192548</v>
          </cell>
          <cell r="R1793">
            <v>9183.5511623659022</v>
          </cell>
          <cell r="S1793">
            <v>131700</v>
          </cell>
        </row>
        <row r="1794">
          <cell r="G1794">
            <v>175</v>
          </cell>
          <cell r="H1794">
            <v>175</v>
          </cell>
          <cell r="I1794">
            <v>175</v>
          </cell>
          <cell r="J1794">
            <v>175</v>
          </cell>
          <cell r="K1794">
            <v>175</v>
          </cell>
          <cell r="L1794">
            <v>175</v>
          </cell>
          <cell r="M1794">
            <v>175</v>
          </cell>
          <cell r="N1794">
            <v>175</v>
          </cell>
          <cell r="O1794">
            <v>175</v>
          </cell>
          <cell r="P1794">
            <v>175</v>
          </cell>
          <cell r="Q1794">
            <v>175</v>
          </cell>
          <cell r="R1794">
            <v>175</v>
          </cell>
          <cell r="S1794">
            <v>2100</v>
          </cell>
        </row>
        <row r="1795">
          <cell r="G1795">
            <v>877.62283234660811</v>
          </cell>
          <cell r="H1795">
            <v>881.7763521330628</v>
          </cell>
          <cell r="I1795">
            <v>893.0153029335554</v>
          </cell>
          <cell r="J1795">
            <v>901.87584478573808</v>
          </cell>
          <cell r="K1795">
            <v>863.38108843711325</v>
          </cell>
          <cell r="L1795">
            <v>990.63702057834792</v>
          </cell>
          <cell r="M1795">
            <v>750.4142630965074</v>
          </cell>
          <cell r="N1795">
            <v>979.38065495197986</v>
          </cell>
          <cell r="O1795">
            <v>954.54111794888706</v>
          </cell>
          <cell r="P1795">
            <v>899.95343561796733</v>
          </cell>
          <cell r="Q1795">
            <v>868.25522064723623</v>
          </cell>
          <cell r="R1795">
            <v>739.14686652299599</v>
          </cell>
          <cell r="S1795">
            <v>10600</v>
          </cell>
        </row>
        <row r="1796">
          <cell r="G1796">
            <v>3394.5788798312196</v>
          </cell>
          <cell r="H1796">
            <v>3410.6443808920353</v>
          </cell>
          <cell r="I1796">
            <v>3454.115794365639</v>
          </cell>
          <cell r="J1796">
            <v>3488.3877015297417</v>
          </cell>
          <cell r="K1796">
            <v>3339.4928892378912</v>
          </cell>
          <cell r="L1796">
            <v>3831.7092305388928</v>
          </cell>
          <cell r="M1796">
            <v>2902.5457346185663</v>
          </cell>
          <cell r="N1796">
            <v>3788.1704578331296</v>
          </cell>
          <cell r="O1796">
            <v>3692.0930033872046</v>
          </cell>
          <cell r="P1796">
            <v>3480.9519679562886</v>
          </cell>
          <cell r="Q1796">
            <v>3358.3456647676117</v>
          </cell>
          <cell r="R1796">
            <v>2858.9642950417769</v>
          </cell>
          <cell r="S1796">
            <v>41000</v>
          </cell>
        </row>
        <row r="1797">
          <cell r="G1797">
            <v>2947.4880029754008</v>
          </cell>
          <cell r="H1797">
            <v>2961.4375599940599</v>
          </cell>
          <cell r="I1797">
            <v>2999.1834702296769</v>
          </cell>
          <cell r="J1797">
            <v>3028.9415164502147</v>
          </cell>
          <cell r="K1797">
            <v>2899.6572404114372</v>
          </cell>
          <cell r="L1797">
            <v>3327.0450879801119</v>
          </cell>
          <cell r="M1797">
            <v>2520.2592232297793</v>
          </cell>
          <cell r="N1797">
            <v>3289.2406902160833</v>
          </cell>
          <cell r="O1797">
            <v>3205.8173395264512</v>
          </cell>
          <cell r="P1797">
            <v>3022.4851233961922</v>
          </cell>
          <cell r="Q1797">
            <v>2916.0269674567558</v>
          </cell>
          <cell r="R1797">
            <v>2482.4177781338353</v>
          </cell>
          <cell r="S1797">
            <v>35600</v>
          </cell>
        </row>
        <row r="1798">
          <cell r="G1798">
            <v>604.40062982360746</v>
          </cell>
          <cell r="H1798">
            <v>607.26107269541114</v>
          </cell>
          <cell r="I1798">
            <v>615.00110485046741</v>
          </cell>
          <cell r="J1798">
            <v>621.10317612602717</v>
          </cell>
          <cell r="K1798">
            <v>594.59263637650258</v>
          </cell>
          <cell r="L1798">
            <v>682.23115568131504</v>
          </cell>
          <cell r="M1798">
            <v>516.79472835891545</v>
          </cell>
          <cell r="N1798">
            <v>674.47913029711822</v>
          </cell>
          <cell r="O1798">
            <v>657.37265670064869</v>
          </cell>
          <cell r="P1798">
            <v>619.77925283124159</v>
          </cell>
          <cell r="Q1798">
            <v>597.94935006837966</v>
          </cell>
          <cell r="R1798">
            <v>509.03510619036513</v>
          </cell>
          <cell r="S1798">
            <v>7300</v>
          </cell>
        </row>
        <row r="1799">
          <cell r="G1799">
            <v>0</v>
          </cell>
          <cell r="H1799">
            <v>0</v>
          </cell>
          <cell r="I1799">
            <v>0</v>
          </cell>
          <cell r="J1799">
            <v>0</v>
          </cell>
          <cell r="K1799">
            <v>0</v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0</v>
          </cell>
          <cell r="R1799">
            <v>0</v>
          </cell>
          <cell r="S1799">
            <v>0</v>
          </cell>
        </row>
        <row r="1800">
          <cell r="G1800">
            <v>2839.8550141027035</v>
          </cell>
          <cell r="H1800">
            <v>2853.2951771852881</v>
          </cell>
          <cell r="I1800">
            <v>2889.6627255302783</v>
          </cell>
          <cell r="J1800">
            <v>2918.334101523662</v>
          </cell>
          <cell r="K1800">
            <v>2793.7708805087723</v>
          </cell>
          <cell r="L1800">
            <v>3205.5518684752201</v>
          </cell>
          <cell r="M1800">
            <v>2428.2272853028494</v>
          </cell>
          <cell r="N1800">
            <v>3169.12796838235</v>
          </cell>
          <cell r="O1800">
            <v>3088.7509760044177</v>
          </cell>
          <cell r="P1800">
            <v>2912.1134756317242</v>
          </cell>
          <cell r="Q1800">
            <v>2809.5428366226606</v>
          </cell>
          <cell r="R1800">
            <v>2391.767690730072</v>
          </cell>
          <cell r="S1800">
            <v>34300</v>
          </cell>
        </row>
        <row r="1801">
          <cell r="G1801">
            <v>356.01680934815232</v>
          </cell>
          <cell r="H1801">
            <v>357.70172775209153</v>
          </cell>
          <cell r="I1801">
            <v>362.26092477493285</v>
          </cell>
          <cell r="J1801">
            <v>365.85529552628998</v>
          </cell>
          <cell r="K1801">
            <v>350.2394981395837</v>
          </cell>
          <cell r="L1801">
            <v>401.86218759310339</v>
          </cell>
          <cell r="M1801">
            <v>304.4133331429228</v>
          </cell>
          <cell r="N1801">
            <v>397.29592606542582</v>
          </cell>
          <cell r="O1801">
            <v>387.21951011134098</v>
          </cell>
          <cell r="P1801">
            <v>365.07545029785467</v>
          </cell>
          <cell r="Q1801">
            <v>352.21674045123734</v>
          </cell>
          <cell r="R1801">
            <v>299.8425967970644</v>
          </cell>
          <cell r="S1801">
            <v>4300</v>
          </cell>
        </row>
        <row r="1802">
          <cell r="G1802">
            <v>4992.5147915566477</v>
          </cell>
          <cell r="H1802">
            <v>5016.1428333607255</v>
          </cell>
          <cell r="I1802">
            <v>5080.0776195182443</v>
          </cell>
          <cell r="J1802">
            <v>5130.4824000547178</v>
          </cell>
          <cell r="K1802">
            <v>4911.4980785620692</v>
          </cell>
          <cell r="L1802">
            <v>5635.4162585730546</v>
          </cell>
          <cell r="M1802">
            <v>4268.8660438414527</v>
          </cell>
          <cell r="N1802">
            <v>5571.3824050570174</v>
          </cell>
          <cell r="O1802">
            <v>5430.078246445084</v>
          </cell>
          <cell r="P1802">
            <v>5119.5464309210784</v>
          </cell>
          <cell r="Q1802">
            <v>4939.2254533045607</v>
          </cell>
          <cell r="R1802">
            <v>4204.7694388053451</v>
          </cell>
          <cell r="S1802">
            <v>60300</v>
          </cell>
        </row>
        <row r="1803">
          <cell r="G1803">
            <v>608.33333333333337</v>
          </cell>
          <cell r="H1803">
            <v>608.33333333333337</v>
          </cell>
          <cell r="I1803">
            <v>608.33333333333337</v>
          </cell>
          <cell r="J1803">
            <v>608.33333333333337</v>
          </cell>
          <cell r="K1803">
            <v>608.33333333333337</v>
          </cell>
          <cell r="L1803">
            <v>608.33333333333337</v>
          </cell>
          <cell r="M1803">
            <v>608.33333333333337</v>
          </cell>
          <cell r="N1803">
            <v>608.33333333333337</v>
          </cell>
          <cell r="O1803">
            <v>608.33333333333337</v>
          </cell>
          <cell r="P1803">
            <v>608.33333333333337</v>
          </cell>
          <cell r="Q1803">
            <v>608.33333333333337</v>
          </cell>
          <cell r="R1803">
            <v>608.33333333333337</v>
          </cell>
          <cell r="S1803">
            <v>7300</v>
          </cell>
        </row>
        <row r="1804">
          <cell r="G1804">
            <v>27699.860012190155</v>
          </cell>
          <cell r="H1804">
            <v>27827.247680357741</v>
          </cell>
          <cell r="I1804">
            <v>28171.944180852093</v>
          </cell>
          <cell r="J1804">
            <v>28443.695327658188</v>
          </cell>
          <cell r="K1804">
            <v>27263.068413607441</v>
          </cell>
          <cell r="L1804">
            <v>31165.983841825873</v>
          </cell>
          <cell r="M1804">
            <v>23798.3971949064</v>
          </cell>
          <cell r="N1804">
            <v>30820.753231907729</v>
          </cell>
          <cell r="O1804">
            <v>30058.929318727965</v>
          </cell>
          <cell r="P1804">
            <v>28384.735401201364</v>
          </cell>
          <cell r="Q1804">
            <v>27412.557128844317</v>
          </cell>
          <cell r="R1804">
            <v>23452.828267920693</v>
          </cell>
          <cell r="S1804">
            <v>334500</v>
          </cell>
        </row>
        <row r="1805">
          <cell r="G1805">
            <v>0</v>
          </cell>
          <cell r="H1805">
            <v>0</v>
          </cell>
          <cell r="I1805">
            <v>0</v>
          </cell>
          <cell r="J1805">
            <v>0</v>
          </cell>
          <cell r="K1805">
            <v>0</v>
          </cell>
          <cell r="L1805">
            <v>0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>
            <v>0</v>
          </cell>
          <cell r="R1805">
            <v>0</v>
          </cell>
          <cell r="S1805">
            <v>0</v>
          </cell>
        </row>
        <row r="1806">
          <cell r="G1806">
            <v>168741.66666666666</v>
          </cell>
          <cell r="H1806">
            <v>168741.66666666666</v>
          </cell>
          <cell r="I1806">
            <v>168741.66666666666</v>
          </cell>
          <cell r="J1806">
            <v>168741.66666666666</v>
          </cell>
          <cell r="K1806">
            <v>168741.66666666666</v>
          </cell>
          <cell r="L1806">
            <v>168741.66666666666</v>
          </cell>
          <cell r="M1806">
            <v>168741.66666666666</v>
          </cell>
          <cell r="N1806">
            <v>168741.66666666666</v>
          </cell>
          <cell r="O1806">
            <v>168741.66666666666</v>
          </cell>
          <cell r="P1806">
            <v>168741.66666666666</v>
          </cell>
          <cell r="Q1806">
            <v>168741.66666666666</v>
          </cell>
          <cell r="R1806">
            <v>168741.66666666666</v>
          </cell>
          <cell r="S1806">
            <v>2024900</v>
          </cell>
        </row>
        <row r="1807">
          <cell r="G1807">
            <v>77098.337875581274</v>
          </cell>
          <cell r="H1807">
            <v>77463.220670406416</v>
          </cell>
          <cell r="I1807">
            <v>78450.551895445926</v>
          </cell>
          <cell r="J1807">
            <v>79228.942138158425</v>
          </cell>
          <cell r="K1807">
            <v>75847.214108739616</v>
          </cell>
          <cell r="L1807">
            <v>87026.527694580902</v>
          </cell>
          <cell r="M1807">
            <v>65923.185075044123</v>
          </cell>
          <cell r="N1807">
            <v>86037.666593517322</v>
          </cell>
          <cell r="O1807">
            <v>83855.536701321107</v>
          </cell>
          <cell r="P1807">
            <v>79060.060306363317</v>
          </cell>
          <cell r="Q1807">
            <v>76275.402025160976</v>
          </cell>
          <cell r="R1807">
            <v>64933.354915680546</v>
          </cell>
          <cell r="S1807">
            <v>931200</v>
          </cell>
        </row>
        <row r="1808">
          <cell r="G1808">
            <v>15775</v>
          </cell>
          <cell r="H1808">
            <v>15775</v>
          </cell>
          <cell r="I1808">
            <v>15775</v>
          </cell>
          <cell r="J1808">
            <v>15775</v>
          </cell>
          <cell r="K1808">
            <v>15775</v>
          </cell>
          <cell r="L1808">
            <v>15775</v>
          </cell>
          <cell r="M1808">
            <v>15775</v>
          </cell>
          <cell r="N1808">
            <v>15775</v>
          </cell>
          <cell r="O1808">
            <v>15775</v>
          </cell>
          <cell r="P1808">
            <v>15775</v>
          </cell>
          <cell r="Q1808">
            <v>15775</v>
          </cell>
          <cell r="R1808">
            <v>15775</v>
          </cell>
          <cell r="S1808">
            <v>189300</v>
          </cell>
        </row>
        <row r="1809">
          <cell r="G1809">
            <v>4139.7303412575848</v>
          </cell>
          <cell r="H1809">
            <v>4159.3224157219947</v>
          </cell>
          <cell r="I1809">
            <v>4212.3363345922426</v>
          </cell>
          <cell r="J1809">
            <v>4254.1313433289533</v>
          </cell>
          <cell r="K1809">
            <v>4072.5523039486475</v>
          </cell>
          <cell r="L1809">
            <v>4672.8161348035283</v>
          </cell>
          <cell r="M1809">
            <v>3539.689920266544</v>
          </cell>
          <cell r="N1809">
            <v>4619.7200705282066</v>
          </cell>
          <cell r="O1809">
            <v>4502.5524431551275</v>
          </cell>
          <cell r="P1809">
            <v>4245.0633755564495</v>
          </cell>
          <cell r="Q1809">
            <v>4095.5434936190386</v>
          </cell>
          <cell r="R1809">
            <v>3486.5418232216789</v>
          </cell>
          <cell r="S1809">
            <v>50000</v>
          </cell>
        </row>
        <row r="1810">
          <cell r="G1810">
            <v>1250</v>
          </cell>
          <cell r="H1810">
            <v>1250</v>
          </cell>
          <cell r="I1810">
            <v>1250</v>
          </cell>
          <cell r="J1810">
            <v>1250</v>
          </cell>
          <cell r="K1810">
            <v>1250</v>
          </cell>
          <cell r="L1810">
            <v>1250</v>
          </cell>
          <cell r="M1810">
            <v>1250</v>
          </cell>
          <cell r="N1810">
            <v>1250</v>
          </cell>
          <cell r="O1810">
            <v>1250</v>
          </cell>
          <cell r="P1810">
            <v>1250</v>
          </cell>
          <cell r="Q1810">
            <v>1250</v>
          </cell>
          <cell r="R1810">
            <v>1250</v>
          </cell>
          <cell r="S1810">
            <v>15000</v>
          </cell>
        </row>
        <row r="1811">
          <cell r="G1811">
            <v>1341.6666666666667</v>
          </cell>
          <cell r="H1811">
            <v>1341.6666666666667</v>
          </cell>
          <cell r="I1811">
            <v>1341.6666666666667</v>
          </cell>
          <cell r="J1811">
            <v>1341.6666666666667</v>
          </cell>
          <cell r="K1811">
            <v>1341.6666666666667</v>
          </cell>
          <cell r="L1811">
            <v>1341.6666666666667</v>
          </cell>
          <cell r="M1811">
            <v>1341.6666666666667</v>
          </cell>
          <cell r="N1811">
            <v>1341.6666666666667</v>
          </cell>
          <cell r="O1811">
            <v>1341.6666666666667</v>
          </cell>
          <cell r="P1811">
            <v>1341.6666666666667</v>
          </cell>
          <cell r="Q1811">
            <v>1341.6666666666667</v>
          </cell>
          <cell r="R1811">
            <v>1341.6666666666667</v>
          </cell>
          <cell r="S1811">
            <v>16100</v>
          </cell>
        </row>
        <row r="1812">
          <cell r="G1812">
            <v>268346.40155017219</v>
          </cell>
          <cell r="H1812">
            <v>268730.87641946174</v>
          </cell>
          <cell r="I1812">
            <v>269771.22156337154</v>
          </cell>
          <cell r="J1812">
            <v>270591.40681482077</v>
          </cell>
          <cell r="K1812">
            <v>267028.09974602162</v>
          </cell>
          <cell r="L1812">
            <v>278807.67716271779</v>
          </cell>
          <cell r="M1812">
            <v>256571.20832864399</v>
          </cell>
          <cell r="N1812">
            <v>277765.71999737888</v>
          </cell>
          <cell r="O1812">
            <v>275466.4224778096</v>
          </cell>
          <cell r="P1812">
            <v>270413.45701525308</v>
          </cell>
          <cell r="Q1812">
            <v>267479.27885211335</v>
          </cell>
          <cell r="R1812">
            <v>255528.23007223554</v>
          </cell>
          <cell r="S1812">
            <v>3226500</v>
          </cell>
        </row>
        <row r="1813"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0</v>
          </cell>
          <cell r="L1813">
            <v>0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>
            <v>0</v>
          </cell>
          <cell r="R1813">
            <v>0</v>
          </cell>
          <cell r="S1813">
            <v>0</v>
          </cell>
        </row>
        <row r="1814">
          <cell r="G1814">
            <v>41566.666666666664</v>
          </cell>
          <cell r="H1814">
            <v>41566.666666666664</v>
          </cell>
          <cell r="I1814">
            <v>41566.666666666664</v>
          </cell>
          <cell r="J1814">
            <v>41566.666666666664</v>
          </cell>
          <cell r="K1814">
            <v>41566.666666666664</v>
          </cell>
          <cell r="L1814">
            <v>41566.666666666664</v>
          </cell>
          <cell r="M1814">
            <v>41566.666666666664</v>
          </cell>
          <cell r="N1814">
            <v>41566.666666666664</v>
          </cell>
          <cell r="O1814">
            <v>41566.666666666664</v>
          </cell>
          <cell r="P1814">
            <v>41566.666666666664</v>
          </cell>
          <cell r="Q1814">
            <v>41566.666666666664</v>
          </cell>
          <cell r="R1814">
            <v>41566.666666666664</v>
          </cell>
          <cell r="S1814">
            <v>498800</v>
          </cell>
        </row>
        <row r="1815">
          <cell r="G1815">
            <v>3633.3333333333335</v>
          </cell>
          <cell r="H1815">
            <v>3633.3333333333335</v>
          </cell>
          <cell r="I1815">
            <v>3633.3333333333335</v>
          </cell>
          <cell r="J1815">
            <v>3633.3333333333335</v>
          </cell>
          <cell r="K1815">
            <v>3633.3333333333335</v>
          </cell>
          <cell r="L1815">
            <v>3633.3333333333335</v>
          </cell>
          <cell r="M1815">
            <v>3633.3333333333335</v>
          </cell>
          <cell r="N1815">
            <v>3633.3333333333335</v>
          </cell>
          <cell r="O1815">
            <v>3633.3333333333335</v>
          </cell>
          <cell r="P1815">
            <v>3633.3333333333335</v>
          </cell>
          <cell r="Q1815">
            <v>3633.3333333333335</v>
          </cell>
          <cell r="R1815">
            <v>3633.3333333333335</v>
          </cell>
          <cell r="S1815">
            <v>43600</v>
          </cell>
        </row>
        <row r="1816">
          <cell r="G1816">
            <v>3475</v>
          </cell>
          <cell r="H1816">
            <v>3475</v>
          </cell>
          <cell r="I1816">
            <v>3475</v>
          </cell>
          <cell r="J1816">
            <v>3475</v>
          </cell>
          <cell r="K1816">
            <v>3475</v>
          </cell>
          <cell r="L1816">
            <v>3475</v>
          </cell>
          <cell r="M1816">
            <v>3475</v>
          </cell>
          <cell r="N1816">
            <v>3475</v>
          </cell>
          <cell r="O1816">
            <v>3475</v>
          </cell>
          <cell r="P1816">
            <v>3475</v>
          </cell>
          <cell r="Q1816">
            <v>3475</v>
          </cell>
          <cell r="R1816">
            <v>3475</v>
          </cell>
          <cell r="S1816">
            <v>41700</v>
          </cell>
        </row>
        <row r="1817">
          <cell r="G1817">
            <v>1800</v>
          </cell>
          <cell r="H1817">
            <v>1800</v>
          </cell>
          <cell r="I1817">
            <v>1800</v>
          </cell>
          <cell r="J1817">
            <v>1800</v>
          </cell>
          <cell r="K1817">
            <v>1800</v>
          </cell>
          <cell r="L1817">
            <v>1800</v>
          </cell>
          <cell r="M1817">
            <v>1800</v>
          </cell>
          <cell r="N1817">
            <v>1800</v>
          </cell>
          <cell r="O1817">
            <v>1800</v>
          </cell>
          <cell r="P1817">
            <v>1800</v>
          </cell>
          <cell r="Q1817">
            <v>1800</v>
          </cell>
          <cell r="R1817">
            <v>1800</v>
          </cell>
          <cell r="S1817">
            <v>21600</v>
          </cell>
        </row>
        <row r="1818">
          <cell r="G1818">
            <v>9602.8217910688454</v>
          </cell>
          <cell r="H1818">
            <v>9602.8217910688454</v>
          </cell>
          <cell r="I1818">
            <v>9602.8217910688454</v>
          </cell>
          <cell r="J1818">
            <v>9602.8217910688454</v>
          </cell>
          <cell r="K1818">
            <v>9602.8217910688454</v>
          </cell>
          <cell r="L1818">
            <v>9602.8217910688454</v>
          </cell>
          <cell r="M1818">
            <v>9602.8217910688454</v>
          </cell>
          <cell r="N1818">
            <v>9602.8217910688454</v>
          </cell>
          <cell r="O1818">
            <v>9602.8217910688454</v>
          </cell>
          <cell r="P1818">
            <v>9602.8217910688454</v>
          </cell>
          <cell r="Q1818">
            <v>9602.8217910688454</v>
          </cell>
          <cell r="R1818">
            <v>9602.8217910688454</v>
          </cell>
          <cell r="S1818">
            <v>115233.86149282615</v>
          </cell>
        </row>
        <row r="1819">
          <cell r="G1819">
            <v>985.53445229681984</v>
          </cell>
          <cell r="H1819">
            <v>985.53445229681984</v>
          </cell>
          <cell r="I1819">
            <v>985.53445229681984</v>
          </cell>
          <cell r="J1819">
            <v>985.53445229681984</v>
          </cell>
          <cell r="K1819">
            <v>985.53445229681984</v>
          </cell>
          <cell r="L1819">
            <v>985.53445229681984</v>
          </cell>
          <cell r="M1819">
            <v>985.53445229681984</v>
          </cell>
          <cell r="N1819">
            <v>985.53445229681984</v>
          </cell>
          <cell r="O1819">
            <v>985.53445229681984</v>
          </cell>
          <cell r="P1819">
            <v>985.53445229681984</v>
          </cell>
          <cell r="Q1819">
            <v>985.53445229681984</v>
          </cell>
          <cell r="R1819">
            <v>985.53445229681984</v>
          </cell>
          <cell r="S1819">
            <v>11826.413427561838</v>
          </cell>
        </row>
        <row r="1820">
          <cell r="G1820">
            <v>25625</v>
          </cell>
          <cell r="H1820">
            <v>25625</v>
          </cell>
          <cell r="I1820">
            <v>25625</v>
          </cell>
          <cell r="J1820">
            <v>25625</v>
          </cell>
          <cell r="K1820">
            <v>25625</v>
          </cell>
          <cell r="L1820">
            <v>25625</v>
          </cell>
          <cell r="M1820">
            <v>25625</v>
          </cell>
          <cell r="N1820">
            <v>25625</v>
          </cell>
          <cell r="O1820">
            <v>25625</v>
          </cell>
          <cell r="P1820">
            <v>25625</v>
          </cell>
          <cell r="Q1820">
            <v>25625</v>
          </cell>
          <cell r="R1820">
            <v>25625</v>
          </cell>
          <cell r="S1820">
            <v>307500</v>
          </cell>
        </row>
        <row r="1821">
          <cell r="G1821">
            <v>4650</v>
          </cell>
          <cell r="H1821">
            <v>4650</v>
          </cell>
          <cell r="I1821">
            <v>4650</v>
          </cell>
          <cell r="J1821">
            <v>4650</v>
          </cell>
          <cell r="K1821">
            <v>4650</v>
          </cell>
          <cell r="L1821">
            <v>4650</v>
          </cell>
          <cell r="M1821">
            <v>4650</v>
          </cell>
          <cell r="N1821">
            <v>4650</v>
          </cell>
          <cell r="O1821">
            <v>4650</v>
          </cell>
          <cell r="P1821">
            <v>4650</v>
          </cell>
          <cell r="Q1821">
            <v>4650</v>
          </cell>
          <cell r="R1821">
            <v>4650</v>
          </cell>
          <cell r="S1821">
            <v>55800</v>
          </cell>
        </row>
        <row r="1822">
          <cell r="G1822">
            <v>5483.333333333333</v>
          </cell>
          <cell r="H1822">
            <v>5483.333333333333</v>
          </cell>
          <cell r="I1822">
            <v>5483.333333333333</v>
          </cell>
          <cell r="J1822">
            <v>5483.333333333333</v>
          </cell>
          <cell r="K1822">
            <v>5483.333333333333</v>
          </cell>
          <cell r="L1822">
            <v>5483.333333333333</v>
          </cell>
          <cell r="M1822">
            <v>5483.333333333333</v>
          </cell>
          <cell r="N1822">
            <v>5483.333333333333</v>
          </cell>
          <cell r="O1822">
            <v>5483.333333333333</v>
          </cell>
          <cell r="P1822">
            <v>5483.333333333333</v>
          </cell>
          <cell r="Q1822">
            <v>5483.333333333333</v>
          </cell>
          <cell r="R1822">
            <v>5483.333333333333</v>
          </cell>
          <cell r="S1822">
            <v>65800</v>
          </cell>
        </row>
        <row r="1823">
          <cell r="G1823">
            <v>14050</v>
          </cell>
          <cell r="H1823">
            <v>14050</v>
          </cell>
          <cell r="I1823">
            <v>14050</v>
          </cell>
          <cell r="J1823">
            <v>14050</v>
          </cell>
          <cell r="K1823">
            <v>14050</v>
          </cell>
          <cell r="L1823">
            <v>14050</v>
          </cell>
          <cell r="M1823">
            <v>14050</v>
          </cell>
          <cell r="N1823">
            <v>14050</v>
          </cell>
          <cell r="O1823">
            <v>14050</v>
          </cell>
          <cell r="P1823">
            <v>14050</v>
          </cell>
          <cell r="Q1823">
            <v>14050</v>
          </cell>
          <cell r="R1823">
            <v>14050</v>
          </cell>
          <cell r="S1823">
            <v>168600</v>
          </cell>
        </row>
        <row r="1824">
          <cell r="G1824">
            <v>7948.4372317380148</v>
          </cell>
          <cell r="H1824">
            <v>7963.2116771132887</v>
          </cell>
          <cell r="I1824">
            <v>8003.1896411568914</v>
          </cell>
          <cell r="J1824">
            <v>8034.7073895536405</v>
          </cell>
          <cell r="K1824">
            <v>7897.7780611411472</v>
          </cell>
          <cell r="L1824">
            <v>8350.4389162143998</v>
          </cell>
          <cell r="M1824">
            <v>7495.9448507503239</v>
          </cell>
          <cell r="N1824">
            <v>8310.3990060607903</v>
          </cell>
          <cell r="O1824">
            <v>8222.0425273469755</v>
          </cell>
          <cell r="P1824">
            <v>8027.8692063503768</v>
          </cell>
          <cell r="Q1824">
            <v>7915.1157900536637</v>
          </cell>
          <cell r="R1824">
            <v>7455.865702520482</v>
          </cell>
          <cell r="S1824">
            <v>95625</v>
          </cell>
        </row>
        <row r="1825">
          <cell r="G1825">
            <v>1083.3333333333333</v>
          </cell>
          <cell r="H1825">
            <v>1083.3333333333333</v>
          </cell>
          <cell r="I1825">
            <v>1083.3333333333333</v>
          </cell>
          <cell r="J1825">
            <v>1083.3333333333333</v>
          </cell>
          <cell r="K1825">
            <v>1083.3333333333333</v>
          </cell>
          <cell r="L1825">
            <v>1083.3333333333333</v>
          </cell>
          <cell r="M1825">
            <v>1083.3333333333333</v>
          </cell>
          <cell r="N1825">
            <v>1083.3333333333333</v>
          </cell>
          <cell r="O1825">
            <v>1083.3333333333333</v>
          </cell>
          <cell r="P1825">
            <v>1083.3333333333333</v>
          </cell>
          <cell r="Q1825">
            <v>1083.3333333333333</v>
          </cell>
          <cell r="R1825">
            <v>1083.3333333333333</v>
          </cell>
          <cell r="S1825">
            <v>13000</v>
          </cell>
        </row>
        <row r="1826">
          <cell r="G1826">
            <v>28751.523539431942</v>
          </cell>
          <cell r="H1826">
            <v>28804.966474389403</v>
          </cell>
          <cell r="I1826">
            <v>28949.576960796534</v>
          </cell>
          <cell r="J1826">
            <v>29063.584690683441</v>
          </cell>
          <cell r="K1826">
            <v>28568.276406261153</v>
          </cell>
          <cell r="L1826">
            <v>30205.666103200638</v>
          </cell>
          <cell r="M1826">
            <v>27114.74325620431</v>
          </cell>
          <cell r="N1826">
            <v>30060.831541923424</v>
          </cell>
          <cell r="O1826">
            <v>29741.223636175884</v>
          </cell>
          <cell r="P1826">
            <v>29038.849238970932</v>
          </cell>
          <cell r="Q1826">
            <v>28630.991391158819</v>
          </cell>
          <cell r="R1826">
            <v>26969.766760803501</v>
          </cell>
          <cell r="S1826">
            <v>345900</v>
          </cell>
        </row>
        <row r="1827">
          <cell r="G1827">
            <v>3300</v>
          </cell>
          <cell r="H1827">
            <v>3300</v>
          </cell>
          <cell r="I1827">
            <v>3300</v>
          </cell>
          <cell r="J1827">
            <v>3300</v>
          </cell>
          <cell r="K1827">
            <v>3300</v>
          </cell>
          <cell r="L1827">
            <v>3300</v>
          </cell>
          <cell r="M1827">
            <v>3300</v>
          </cell>
          <cell r="N1827">
            <v>3300</v>
          </cell>
          <cell r="O1827">
            <v>3300</v>
          </cell>
          <cell r="P1827">
            <v>3300</v>
          </cell>
          <cell r="Q1827">
            <v>3300</v>
          </cell>
          <cell r="R1827">
            <v>3300</v>
          </cell>
          <cell r="S1827">
            <v>39600</v>
          </cell>
        </row>
        <row r="1828">
          <cell r="G1828">
            <v>316.66666666666669</v>
          </cell>
          <cell r="H1828">
            <v>316.66666666666669</v>
          </cell>
          <cell r="I1828">
            <v>316.66666666666669</v>
          </cell>
          <cell r="J1828">
            <v>316.66666666666669</v>
          </cell>
          <cell r="K1828">
            <v>316.66666666666669</v>
          </cell>
          <cell r="L1828">
            <v>316.66666666666669</v>
          </cell>
          <cell r="M1828">
            <v>316.66666666666669</v>
          </cell>
          <cell r="N1828">
            <v>316.66666666666669</v>
          </cell>
          <cell r="O1828">
            <v>316.66666666666669</v>
          </cell>
          <cell r="P1828">
            <v>316.66666666666669</v>
          </cell>
          <cell r="Q1828">
            <v>316.66666666666669</v>
          </cell>
          <cell r="R1828">
            <v>316.66666666666669</v>
          </cell>
          <cell r="S1828">
            <v>3800</v>
          </cell>
        </row>
        <row r="1829"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</row>
        <row r="1830">
          <cell r="G1830">
            <v>233.33333333333334</v>
          </cell>
          <cell r="H1830">
            <v>233.33333333333334</v>
          </cell>
          <cell r="I1830">
            <v>233.33333333333334</v>
          </cell>
          <cell r="J1830">
            <v>233.33333333333334</v>
          </cell>
          <cell r="K1830">
            <v>233.33333333333334</v>
          </cell>
          <cell r="L1830">
            <v>233.33333333333334</v>
          </cell>
          <cell r="M1830">
            <v>233.33333333333334</v>
          </cell>
          <cell r="N1830">
            <v>233.33333333333334</v>
          </cell>
          <cell r="O1830">
            <v>233.33333333333334</v>
          </cell>
          <cell r="P1830">
            <v>233.33333333333334</v>
          </cell>
          <cell r="Q1830">
            <v>233.33333333333334</v>
          </cell>
          <cell r="R1830">
            <v>233.33333333333334</v>
          </cell>
          <cell r="S1830">
            <v>2800</v>
          </cell>
        </row>
        <row r="1831">
          <cell r="G1831">
            <v>58.333333333333336</v>
          </cell>
          <cell r="H1831">
            <v>58.333333333333336</v>
          </cell>
          <cell r="I1831">
            <v>58.333333333333336</v>
          </cell>
          <cell r="J1831">
            <v>58.333333333333336</v>
          </cell>
          <cell r="K1831">
            <v>58.333333333333336</v>
          </cell>
          <cell r="L1831">
            <v>58.333333333333336</v>
          </cell>
          <cell r="M1831">
            <v>58.333333333333336</v>
          </cell>
          <cell r="N1831">
            <v>58.333333333333336</v>
          </cell>
          <cell r="O1831">
            <v>58.333333333333336</v>
          </cell>
          <cell r="P1831">
            <v>58.333333333333336</v>
          </cell>
          <cell r="Q1831">
            <v>58.333333333333336</v>
          </cell>
          <cell r="R1831">
            <v>58.333333333333336</v>
          </cell>
          <cell r="S1831">
            <v>700</v>
          </cell>
        </row>
        <row r="1832">
          <cell r="G1832">
            <v>6400</v>
          </cell>
          <cell r="H1832">
            <v>6400</v>
          </cell>
          <cell r="I1832">
            <v>6400</v>
          </cell>
          <cell r="J1832">
            <v>6400</v>
          </cell>
          <cell r="K1832">
            <v>6400</v>
          </cell>
          <cell r="L1832">
            <v>6400</v>
          </cell>
          <cell r="M1832">
            <v>6400</v>
          </cell>
          <cell r="N1832">
            <v>6400</v>
          </cell>
          <cell r="O1832">
            <v>6400</v>
          </cell>
          <cell r="P1832">
            <v>6400</v>
          </cell>
          <cell r="Q1832">
            <v>6400</v>
          </cell>
          <cell r="R1832">
            <v>6400</v>
          </cell>
          <cell r="S1832">
            <v>76800</v>
          </cell>
        </row>
        <row r="1833"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</row>
        <row r="1834">
          <cell r="G1834">
            <v>1109.4477314570329</v>
          </cell>
          <cell r="H1834">
            <v>1114.6984074134946</v>
          </cell>
          <cell r="I1834">
            <v>1128.9061376707211</v>
          </cell>
          <cell r="J1834">
            <v>1140.1072000121594</v>
          </cell>
          <cell r="K1834">
            <v>1091.4440174582376</v>
          </cell>
          <cell r="L1834">
            <v>1252.3147241273455</v>
          </cell>
          <cell r="M1834">
            <v>948.63689863143384</v>
          </cell>
          <cell r="N1834">
            <v>1238.0849789015595</v>
          </cell>
          <cell r="O1834">
            <v>1206.6840547655743</v>
          </cell>
          <cell r="P1834">
            <v>1137.6769846491284</v>
          </cell>
          <cell r="Q1834">
            <v>1097.6056562899023</v>
          </cell>
          <cell r="R1834">
            <v>934.39320862340992</v>
          </cell>
          <cell r="S1834">
            <v>13400</v>
          </cell>
        </row>
        <row r="1835">
          <cell r="G1835">
            <v>3566.6666666666665</v>
          </cell>
          <cell r="H1835">
            <v>3566.6666666666665</v>
          </cell>
          <cell r="I1835">
            <v>3566.6666666666665</v>
          </cell>
          <cell r="J1835">
            <v>3566.6666666666665</v>
          </cell>
          <cell r="K1835">
            <v>3566.6666666666665</v>
          </cell>
          <cell r="L1835">
            <v>3566.6666666666665</v>
          </cell>
          <cell r="M1835">
            <v>3566.6666666666665</v>
          </cell>
          <cell r="N1835">
            <v>3566.6666666666665</v>
          </cell>
          <cell r="O1835">
            <v>3566.6666666666665</v>
          </cell>
          <cell r="P1835">
            <v>3566.6666666666665</v>
          </cell>
          <cell r="Q1835">
            <v>3566.6666666666665</v>
          </cell>
          <cell r="R1835">
            <v>3566.6666666666665</v>
          </cell>
          <cell r="S1835">
            <v>42800</v>
          </cell>
        </row>
        <row r="1836"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</row>
        <row r="1837">
          <cell r="G1837">
            <v>4450</v>
          </cell>
          <cell r="H1837">
            <v>4450</v>
          </cell>
          <cell r="I1837">
            <v>4450</v>
          </cell>
          <cell r="J1837">
            <v>4450</v>
          </cell>
          <cell r="K1837">
            <v>4450</v>
          </cell>
          <cell r="L1837">
            <v>4450</v>
          </cell>
          <cell r="M1837">
            <v>4450</v>
          </cell>
          <cell r="N1837">
            <v>4450</v>
          </cell>
          <cell r="O1837">
            <v>4450</v>
          </cell>
          <cell r="P1837">
            <v>4450</v>
          </cell>
          <cell r="Q1837">
            <v>4450</v>
          </cell>
          <cell r="R1837">
            <v>4450</v>
          </cell>
          <cell r="S1837">
            <v>53400</v>
          </cell>
        </row>
        <row r="1838">
          <cell r="G1838">
            <v>8.3333333333333339</v>
          </cell>
          <cell r="H1838">
            <v>8.3333333333333339</v>
          </cell>
          <cell r="I1838">
            <v>8.3333333333333339</v>
          </cell>
          <cell r="J1838">
            <v>8.3333333333333339</v>
          </cell>
          <cell r="K1838">
            <v>8.3333333333333339</v>
          </cell>
          <cell r="L1838">
            <v>8.3333333333333339</v>
          </cell>
          <cell r="M1838">
            <v>8.3333333333333339</v>
          </cell>
          <cell r="N1838">
            <v>8.3333333333333339</v>
          </cell>
          <cell r="O1838">
            <v>8.3333333333333339</v>
          </cell>
          <cell r="P1838">
            <v>8.3333333333333339</v>
          </cell>
          <cell r="Q1838">
            <v>8.3333333333333339</v>
          </cell>
          <cell r="R1838">
            <v>8.3333333333333339</v>
          </cell>
          <cell r="S1838">
            <v>100</v>
          </cell>
        </row>
        <row r="1839">
          <cell r="G1839">
            <v>9266.6666666666661</v>
          </cell>
          <cell r="H1839">
            <v>9266.6666666666661</v>
          </cell>
          <cell r="I1839">
            <v>9266.6666666666661</v>
          </cell>
          <cell r="J1839">
            <v>9266.6666666666661</v>
          </cell>
          <cell r="K1839">
            <v>9266.6666666666661</v>
          </cell>
          <cell r="L1839">
            <v>9266.6666666666661</v>
          </cell>
          <cell r="M1839">
            <v>9266.6666666666661</v>
          </cell>
          <cell r="N1839">
            <v>9266.6666666666661</v>
          </cell>
          <cell r="O1839">
            <v>9266.6666666666661</v>
          </cell>
          <cell r="P1839">
            <v>9266.6666666666661</v>
          </cell>
          <cell r="Q1839">
            <v>9266.6666666666661</v>
          </cell>
          <cell r="R1839">
            <v>9266.6666666666661</v>
          </cell>
          <cell r="S1839">
            <v>111200</v>
          </cell>
        </row>
        <row r="1840">
          <cell r="G1840">
            <v>1250</v>
          </cell>
          <cell r="H1840">
            <v>1250</v>
          </cell>
          <cell r="I1840">
            <v>1250</v>
          </cell>
          <cell r="J1840">
            <v>1250</v>
          </cell>
          <cell r="K1840">
            <v>1250</v>
          </cell>
          <cell r="L1840">
            <v>1250</v>
          </cell>
          <cell r="M1840">
            <v>1250</v>
          </cell>
          <cell r="N1840">
            <v>1250</v>
          </cell>
          <cell r="O1840">
            <v>1250</v>
          </cell>
          <cell r="P1840">
            <v>1250</v>
          </cell>
          <cell r="Q1840">
            <v>1250</v>
          </cell>
          <cell r="R1840">
            <v>1250</v>
          </cell>
          <cell r="S1840">
            <v>15000</v>
          </cell>
        </row>
        <row r="1841">
          <cell r="G1841">
            <v>178614.43141265932</v>
          </cell>
          <cell r="H1841">
            <v>178687.89946894851</v>
          </cell>
          <cell r="I1841">
            <v>178886.69564965647</v>
          </cell>
          <cell r="J1841">
            <v>179043.42219028159</v>
          </cell>
          <cell r="K1841">
            <v>178362.52139489289</v>
          </cell>
          <cell r="L1841">
            <v>180613.44265357475</v>
          </cell>
          <cell r="M1841">
            <v>176364.34791561842</v>
          </cell>
          <cell r="N1841">
            <v>180414.3384369181</v>
          </cell>
          <cell r="O1841">
            <v>179974.97312832079</v>
          </cell>
          <cell r="P1841">
            <v>179009.41834000277</v>
          </cell>
          <cell r="Q1841">
            <v>178448.73574753472</v>
          </cell>
          <cell r="R1841">
            <v>176165.04858197973</v>
          </cell>
          <cell r="S1841">
            <v>2144585.2749203881</v>
          </cell>
        </row>
        <row r="1842"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>
            <v>0</v>
          </cell>
          <cell r="L1842">
            <v>0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>
            <v>0</v>
          </cell>
          <cell r="R1842">
            <v>0</v>
          </cell>
          <cell r="S1842">
            <v>0</v>
          </cell>
        </row>
        <row r="1843">
          <cell r="G1843">
            <v>474660.69297502167</v>
          </cell>
          <cell r="H1843">
            <v>475246.023568768</v>
          </cell>
          <cell r="I1843">
            <v>476829.8613938801</v>
          </cell>
          <cell r="J1843">
            <v>478078.5243327606</v>
          </cell>
          <cell r="K1843">
            <v>472653.68955452193</v>
          </cell>
          <cell r="L1843">
            <v>490587.1036581184</v>
          </cell>
          <cell r="M1843">
            <v>456733.95343916875</v>
          </cell>
          <cell r="N1843">
            <v>489000.81166620471</v>
          </cell>
          <cell r="O1843">
            <v>485500.32492485835</v>
          </cell>
          <cell r="P1843">
            <v>477807.6107564572</v>
          </cell>
          <cell r="Q1843">
            <v>473340.57172849239</v>
          </cell>
          <cell r="R1843">
            <v>455146.10692213598</v>
          </cell>
          <cell r="S1843">
            <v>5705585.2749203881</v>
          </cell>
        </row>
        <row r="1844">
          <cell r="G1844">
            <v>0.24266626383206824</v>
          </cell>
          <cell r="H1844">
            <v>0.24182104428613699</v>
          </cell>
          <cell r="I1844">
            <v>0.23957339767253499</v>
          </cell>
          <cell r="J1844">
            <v>0.23784089372108902</v>
          </cell>
          <cell r="K1844">
            <v>0.24562613178192164</v>
          </cell>
          <cell r="L1844">
            <v>0.22219568553712876</v>
          </cell>
          <cell r="M1844">
            <v>0.27308400664049509</v>
          </cell>
          <cell r="N1844">
            <v>0.22402274097408204</v>
          </cell>
          <cell r="O1844">
            <v>0.22820698440657433</v>
          </cell>
          <cell r="P1844">
            <v>0.2382138849706692</v>
          </cell>
          <cell r="Q1844">
            <v>0.24460220953481907</v>
          </cell>
          <cell r="R1844">
            <v>0.27628298549193869</v>
          </cell>
          <cell r="S1844">
            <v>0.2415062550230852</v>
          </cell>
        </row>
        <row r="1845"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0</v>
          </cell>
          <cell r="L1845">
            <v>0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R1845">
            <v>0</v>
          </cell>
          <cell r="S1845" t="str">
            <v>Cumberland</v>
          </cell>
        </row>
        <row r="1846">
          <cell r="G1846" t="str">
            <v>January</v>
          </cell>
          <cell r="H1846" t="str">
            <v>February</v>
          </cell>
          <cell r="I1846" t="str">
            <v>March</v>
          </cell>
          <cell r="J1846" t="str">
            <v>April</v>
          </cell>
          <cell r="K1846" t="str">
            <v>May</v>
          </cell>
          <cell r="L1846" t="str">
            <v>June</v>
          </cell>
          <cell r="M1846" t="str">
            <v>July</v>
          </cell>
          <cell r="N1846" t="str">
            <v>August</v>
          </cell>
          <cell r="O1846" t="str">
            <v>September</v>
          </cell>
          <cell r="P1846" t="str">
            <v>October</v>
          </cell>
          <cell r="Q1846" t="str">
            <v>November</v>
          </cell>
          <cell r="R1846" t="str">
            <v>December</v>
          </cell>
          <cell r="S1846" t="str">
            <v>Total</v>
          </cell>
        </row>
        <row r="1847">
          <cell r="G1847">
            <v>0</v>
          </cell>
          <cell r="H1847">
            <v>0</v>
          </cell>
          <cell r="I1847">
            <v>0</v>
          </cell>
          <cell r="J1847">
            <v>0</v>
          </cell>
          <cell r="K1847">
            <v>0</v>
          </cell>
          <cell r="L1847">
            <v>0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R1847">
            <v>0</v>
          </cell>
          <cell r="S1847">
            <v>0</v>
          </cell>
        </row>
        <row r="1848">
          <cell r="G1848">
            <v>53816.494436348607</v>
          </cell>
          <cell r="H1848">
            <v>54071.191404385929</v>
          </cell>
          <cell r="I1848">
            <v>54760.372349699152</v>
          </cell>
          <cell r="J1848">
            <v>55303.707463276391</v>
          </cell>
          <cell r="K1848">
            <v>52943.179951332422</v>
          </cell>
          <cell r="L1848">
            <v>60746.60975244586</v>
          </cell>
          <cell r="M1848">
            <v>46015.968963465079</v>
          </cell>
          <cell r="N1848">
            <v>60056.360916866688</v>
          </cell>
          <cell r="O1848">
            <v>58533.181761016662</v>
          </cell>
          <cell r="P1848">
            <v>55185.823882233846</v>
          </cell>
          <cell r="Q1848">
            <v>53242.065417047503</v>
          </cell>
          <cell r="R1848">
            <v>45325.043701881827</v>
          </cell>
          <cell r="S1848">
            <v>650000</v>
          </cell>
        </row>
        <row r="1849">
          <cell r="G1849">
            <v>91.074067507666868</v>
          </cell>
          <cell r="H1849">
            <v>91.505093145883876</v>
          </cell>
          <cell r="I1849">
            <v>92.671399361029344</v>
          </cell>
          <cell r="J1849">
            <v>93.590889553236977</v>
          </cell>
          <cell r="K1849">
            <v>89.596150686870246</v>
          </cell>
          <cell r="L1849">
            <v>102.80195496567761</v>
          </cell>
          <cell r="M1849">
            <v>77.873178245863969</v>
          </cell>
          <cell r="N1849">
            <v>101.63384155162055</v>
          </cell>
          <cell r="O1849">
            <v>99.056153749412815</v>
          </cell>
          <cell r="P1849">
            <v>93.391394262241889</v>
          </cell>
          <cell r="Q1849">
            <v>90.101956859618852</v>
          </cell>
          <cell r="R1849">
            <v>76.703920110876936</v>
          </cell>
          <cell r="S1849">
            <v>1100</v>
          </cell>
        </row>
        <row r="1850">
          <cell r="G1850">
            <v>4421.2320044631006</v>
          </cell>
          <cell r="H1850">
            <v>4442.1563399910901</v>
          </cell>
          <cell r="I1850">
            <v>4498.7752053445156</v>
          </cell>
          <cell r="J1850">
            <v>4543.4122746753219</v>
          </cell>
          <cell r="K1850">
            <v>4349.4858606171556</v>
          </cell>
          <cell r="L1850">
            <v>4990.5676319701679</v>
          </cell>
          <cell r="M1850">
            <v>3780.3888348446694</v>
          </cell>
          <cell r="N1850">
            <v>4933.8610353241247</v>
          </cell>
          <cell r="O1850">
            <v>4808.7260092896768</v>
          </cell>
          <cell r="P1850">
            <v>4533.7276850942881</v>
          </cell>
          <cell r="Q1850">
            <v>4374.0404511851339</v>
          </cell>
          <cell r="R1850">
            <v>3723.6266672007532</v>
          </cell>
          <cell r="S1850">
            <v>53400</v>
          </cell>
        </row>
        <row r="1851">
          <cell r="G1851">
            <v>3684.3600037192509</v>
          </cell>
          <cell r="H1851">
            <v>3701.7969499925748</v>
          </cell>
          <cell r="I1851">
            <v>3748.979337787096</v>
          </cell>
          <cell r="J1851">
            <v>3786.1768955627686</v>
          </cell>
          <cell r="K1851">
            <v>3624.5715505142962</v>
          </cell>
          <cell r="L1851">
            <v>4158.8063599751395</v>
          </cell>
          <cell r="M1851">
            <v>3150.3240290372246</v>
          </cell>
          <cell r="N1851">
            <v>4111.5508627701038</v>
          </cell>
          <cell r="O1851">
            <v>4007.271674408064</v>
          </cell>
          <cell r="P1851">
            <v>3778.1064042452399</v>
          </cell>
          <cell r="Q1851">
            <v>3645.0337093209446</v>
          </cell>
          <cell r="R1851">
            <v>3103.0222226672945</v>
          </cell>
          <cell r="S1851">
            <v>44500</v>
          </cell>
        </row>
        <row r="1852">
          <cell r="G1852">
            <v>827.94606825151709</v>
          </cell>
          <cell r="H1852">
            <v>831.86448314439883</v>
          </cell>
          <cell r="I1852">
            <v>842.46726691844856</v>
          </cell>
          <cell r="J1852">
            <v>850.82626866579062</v>
          </cell>
          <cell r="K1852">
            <v>814.51046078972956</v>
          </cell>
          <cell r="L1852">
            <v>934.56322696070561</v>
          </cell>
          <cell r="M1852">
            <v>707.93798405330881</v>
          </cell>
          <cell r="N1852">
            <v>923.94401410564137</v>
          </cell>
          <cell r="O1852">
            <v>900.51048863102551</v>
          </cell>
          <cell r="P1852">
            <v>849.01267511128992</v>
          </cell>
          <cell r="Q1852">
            <v>819.10869872380772</v>
          </cell>
          <cell r="R1852">
            <v>697.30836464433582</v>
          </cell>
          <cell r="S1852">
            <v>10000</v>
          </cell>
        </row>
        <row r="1853">
          <cell r="G1853">
            <v>62841.106580290143</v>
          </cell>
          <cell r="H1853">
            <v>63138.514270659871</v>
          </cell>
          <cell r="I1853">
            <v>63943.265559110245</v>
          </cell>
          <cell r="J1853">
            <v>64577.713791733506</v>
          </cell>
          <cell r="K1853">
            <v>61821.343973940471</v>
          </cell>
          <cell r="L1853">
            <v>70933.348926317543</v>
          </cell>
          <cell r="M1853">
            <v>53732.492989646147</v>
          </cell>
          <cell r="N1853">
            <v>70127.35067061818</v>
          </cell>
          <cell r="O1853">
            <v>68348.746087094842</v>
          </cell>
          <cell r="P1853">
            <v>64440.062040946905</v>
          </cell>
          <cell r="Q1853">
            <v>62170.350233137004</v>
          </cell>
          <cell r="R1853">
            <v>52925.704876505086</v>
          </cell>
          <cell r="S1853">
            <v>759000</v>
          </cell>
        </row>
        <row r="1854">
          <cell r="G1854">
            <v>0</v>
          </cell>
          <cell r="H1854">
            <v>0</v>
          </cell>
          <cell r="I1854">
            <v>0</v>
          </cell>
          <cell r="J1854">
            <v>0</v>
          </cell>
          <cell r="K1854">
            <v>0</v>
          </cell>
          <cell r="L1854">
            <v>0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>
            <v>0</v>
          </cell>
          <cell r="R1854">
            <v>0</v>
          </cell>
          <cell r="S1854">
            <v>0</v>
          </cell>
        </row>
        <row r="1855">
          <cell r="G1855">
            <v>62841.106580290143</v>
          </cell>
          <cell r="H1855">
            <v>63138.514270659871</v>
          </cell>
          <cell r="I1855">
            <v>63943.265559110245</v>
          </cell>
          <cell r="J1855">
            <v>64577.713791733506</v>
          </cell>
          <cell r="K1855">
            <v>61821.343973940471</v>
          </cell>
          <cell r="L1855">
            <v>70933.348926317543</v>
          </cell>
          <cell r="M1855">
            <v>53732.492989646147</v>
          </cell>
          <cell r="N1855">
            <v>70127.35067061818</v>
          </cell>
          <cell r="O1855">
            <v>68348.746087094842</v>
          </cell>
          <cell r="P1855">
            <v>64440.062040946905</v>
          </cell>
          <cell r="Q1855">
            <v>62170.350233137004</v>
          </cell>
          <cell r="R1855">
            <v>52925.704876505086</v>
          </cell>
          <cell r="S1855">
            <v>759000</v>
          </cell>
        </row>
        <row r="1856">
          <cell r="G1856">
            <v>0</v>
          </cell>
          <cell r="H1856">
            <v>0</v>
          </cell>
          <cell r="I1856">
            <v>0</v>
          </cell>
          <cell r="J1856">
            <v>0</v>
          </cell>
          <cell r="K1856">
            <v>0</v>
          </cell>
          <cell r="L1856">
            <v>0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R1856">
            <v>0</v>
          </cell>
          <cell r="S1856">
            <v>0</v>
          </cell>
        </row>
        <row r="1857">
          <cell r="G1857">
            <v>0</v>
          </cell>
          <cell r="H1857">
            <v>0</v>
          </cell>
          <cell r="I1857">
            <v>0</v>
          </cell>
          <cell r="J1857">
            <v>0</v>
          </cell>
          <cell r="K1857">
            <v>0</v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0</v>
          </cell>
          <cell r="R1857">
            <v>0</v>
          </cell>
          <cell r="S1857">
            <v>0</v>
          </cell>
        </row>
        <row r="1858">
          <cell r="G1858">
            <v>0</v>
          </cell>
          <cell r="H1858">
            <v>0</v>
          </cell>
          <cell r="I1858">
            <v>0</v>
          </cell>
          <cell r="J1858">
            <v>0</v>
          </cell>
          <cell r="K1858">
            <v>0</v>
          </cell>
          <cell r="L1858">
            <v>0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R1858">
            <v>0</v>
          </cell>
          <cell r="S1858">
            <v>0</v>
          </cell>
        </row>
        <row r="1859"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>
            <v>0</v>
          </cell>
          <cell r="L1859">
            <v>0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0</v>
          </cell>
          <cell r="R1859">
            <v>0</v>
          </cell>
          <cell r="S1859">
            <v>0</v>
          </cell>
        </row>
        <row r="1860"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>
            <v>0</v>
          </cell>
          <cell r="L1860">
            <v>0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R1860">
            <v>0</v>
          </cell>
          <cell r="S1860">
            <v>0</v>
          </cell>
        </row>
        <row r="1861">
          <cell r="G1861">
            <v>71302.715397820648</v>
          </cell>
          <cell r="H1861">
            <v>71640.169288395628</v>
          </cell>
          <cell r="I1861">
            <v>72553.281027016783</v>
          </cell>
          <cell r="J1861">
            <v>73273.158257497897</v>
          </cell>
          <cell r="K1861">
            <v>70145.640883211512</v>
          </cell>
          <cell r="L1861">
            <v>80484.585105855964</v>
          </cell>
          <cell r="M1861">
            <v>60967.619186670956</v>
          </cell>
          <cell r="N1861">
            <v>79570.058494777841</v>
          </cell>
          <cell r="O1861">
            <v>77551.963280903918</v>
          </cell>
          <cell r="P1861">
            <v>73116.971580584286</v>
          </cell>
          <cell r="Q1861">
            <v>70541.64113409433</v>
          </cell>
          <cell r="R1861">
            <v>60052.196363170202</v>
          </cell>
          <cell r="S1861">
            <v>861200</v>
          </cell>
        </row>
        <row r="1862">
          <cell r="G1862">
            <v>356.01680934815232</v>
          </cell>
          <cell r="H1862">
            <v>357.70172775209153</v>
          </cell>
          <cell r="I1862">
            <v>362.26092477493285</v>
          </cell>
          <cell r="J1862">
            <v>365.85529552628998</v>
          </cell>
          <cell r="K1862">
            <v>350.2394981395837</v>
          </cell>
          <cell r="L1862">
            <v>401.86218759310339</v>
          </cell>
          <cell r="M1862">
            <v>304.4133331429228</v>
          </cell>
          <cell r="N1862">
            <v>397.29592606542582</v>
          </cell>
          <cell r="O1862">
            <v>387.21951011134098</v>
          </cell>
          <cell r="P1862">
            <v>365.07545029785467</v>
          </cell>
          <cell r="Q1862">
            <v>352.21674045123734</v>
          </cell>
          <cell r="R1862">
            <v>299.8425967970644</v>
          </cell>
          <cell r="S1862">
            <v>4300</v>
          </cell>
        </row>
        <row r="1863">
          <cell r="G1863">
            <v>5679.7100282054071</v>
          </cell>
          <cell r="H1863">
            <v>5706.5903543705763</v>
          </cell>
          <cell r="I1863">
            <v>5779.3254510605566</v>
          </cell>
          <cell r="J1863">
            <v>5836.6682030473239</v>
          </cell>
          <cell r="K1863">
            <v>5587.5417610175446</v>
          </cell>
          <cell r="L1863">
            <v>6411.1037369504402</v>
          </cell>
          <cell r="M1863">
            <v>4856.4545706056988</v>
          </cell>
          <cell r="N1863">
            <v>6338.2559367647</v>
          </cell>
          <cell r="O1863">
            <v>6177.5019520088354</v>
          </cell>
          <cell r="P1863">
            <v>5824.2269512634484</v>
          </cell>
          <cell r="Q1863">
            <v>5619.0856732453212</v>
          </cell>
          <cell r="R1863">
            <v>4783.535381460144</v>
          </cell>
          <cell r="S1863">
            <v>68600</v>
          </cell>
        </row>
        <row r="1864">
          <cell r="G1864">
            <v>2525.2355081671271</v>
          </cell>
          <cell r="H1864">
            <v>2537.1866735904164</v>
          </cell>
          <cell r="I1864">
            <v>2569.5251641012678</v>
          </cell>
          <cell r="J1864">
            <v>2595.0201194306615</v>
          </cell>
          <cell r="K1864">
            <v>2484.2569054086753</v>
          </cell>
          <cell r="L1864">
            <v>2850.417842230152</v>
          </cell>
          <cell r="M1864">
            <v>2159.2108513625922</v>
          </cell>
          <cell r="N1864">
            <v>2818.0292430222062</v>
          </cell>
          <cell r="O1864">
            <v>2746.5569903246278</v>
          </cell>
          <cell r="P1864">
            <v>2589.4886590894343</v>
          </cell>
          <cell r="Q1864">
            <v>2498.2815311076138</v>
          </cell>
          <cell r="R1864">
            <v>2126.7905121652243</v>
          </cell>
          <cell r="S1864">
            <v>30500</v>
          </cell>
        </row>
        <row r="1865">
          <cell r="G1865">
            <v>273.22220252300065</v>
          </cell>
          <cell r="H1865">
            <v>274.5152794376516</v>
          </cell>
          <cell r="I1865">
            <v>278.01419808308799</v>
          </cell>
          <cell r="J1865">
            <v>280.77266865971092</v>
          </cell>
          <cell r="K1865">
            <v>268.78845206061072</v>
          </cell>
          <cell r="L1865">
            <v>308.40586489703281</v>
          </cell>
          <cell r="M1865">
            <v>233.61953473759192</v>
          </cell>
          <cell r="N1865">
            <v>304.90152465486165</v>
          </cell>
          <cell r="O1865">
            <v>297.16846124823843</v>
          </cell>
          <cell r="P1865">
            <v>280.17418278672568</v>
          </cell>
          <cell r="Q1865">
            <v>270.30587057885657</v>
          </cell>
          <cell r="R1865">
            <v>230.11176033263081</v>
          </cell>
          <cell r="S1865">
            <v>3300</v>
          </cell>
        </row>
        <row r="1866">
          <cell r="G1866">
            <v>140.7508316027579</v>
          </cell>
          <cell r="H1866">
            <v>141.41696213454782</v>
          </cell>
          <cell r="I1866">
            <v>143.21943537613626</v>
          </cell>
          <cell r="J1866">
            <v>144.64046567318442</v>
          </cell>
          <cell r="K1866">
            <v>138.46677833425403</v>
          </cell>
          <cell r="L1866">
            <v>158.87574858331993</v>
          </cell>
          <cell r="M1866">
            <v>120.3494572890625</v>
          </cell>
          <cell r="N1866">
            <v>157.07048239795904</v>
          </cell>
          <cell r="O1866">
            <v>153.08678306727435</v>
          </cell>
          <cell r="P1866">
            <v>144.33215476891928</v>
          </cell>
          <cell r="Q1866">
            <v>139.24847878304732</v>
          </cell>
          <cell r="R1866">
            <v>118.54242198953709</v>
          </cell>
          <cell r="S1866">
            <v>1700</v>
          </cell>
        </row>
        <row r="1867">
          <cell r="G1867">
            <v>6424.8614896317722</v>
          </cell>
          <cell r="H1867">
            <v>6455.2683892005352</v>
          </cell>
          <cell r="I1867">
            <v>6537.5459912871602</v>
          </cell>
          <cell r="J1867">
            <v>6602.411844846536</v>
          </cell>
          <cell r="K1867">
            <v>6320.6011757283013</v>
          </cell>
          <cell r="L1867">
            <v>7252.2106412150752</v>
          </cell>
          <cell r="M1867">
            <v>5493.5987562536766</v>
          </cell>
          <cell r="N1867">
            <v>7169.8055494597775</v>
          </cell>
          <cell r="O1867">
            <v>6987.9613917767583</v>
          </cell>
          <cell r="P1867">
            <v>6588.3383588636098</v>
          </cell>
          <cell r="Q1867">
            <v>6356.2835020967486</v>
          </cell>
          <cell r="R1867">
            <v>5411.1129096400455</v>
          </cell>
          <cell r="S1867">
            <v>77600</v>
          </cell>
        </row>
        <row r="1868">
          <cell r="G1868">
            <v>6698.0836921547725</v>
          </cell>
          <cell r="H1868">
            <v>6729.783668638187</v>
          </cell>
          <cell r="I1868">
            <v>6815.5601893702487</v>
          </cell>
          <cell r="J1868">
            <v>6883.1845135062467</v>
          </cell>
          <cell r="K1868">
            <v>6589.3896277889116</v>
          </cell>
          <cell r="L1868">
            <v>7560.6165061121083</v>
          </cell>
          <cell r="M1868">
            <v>5727.218290991269</v>
          </cell>
          <cell r="N1868">
            <v>7474.707074114639</v>
          </cell>
          <cell r="O1868">
            <v>7285.1298530249969</v>
          </cell>
          <cell r="P1868">
            <v>6868.5125416503352</v>
          </cell>
          <cell r="Q1868">
            <v>6626.5893726756049</v>
          </cell>
          <cell r="R1868">
            <v>5641.2246699726766</v>
          </cell>
          <cell r="S1868">
            <v>80900</v>
          </cell>
        </row>
        <row r="1869">
          <cell r="G1869">
            <v>93400.595959453625</v>
          </cell>
          <cell r="H1869">
            <v>93842.632343519639</v>
          </cell>
          <cell r="I1869">
            <v>95038.732381070178</v>
          </cell>
          <cell r="J1869">
            <v>95981.711368187855</v>
          </cell>
          <cell r="K1869">
            <v>91884.925081689405</v>
          </cell>
          <cell r="L1869">
            <v>105428.07763343719</v>
          </cell>
          <cell r="M1869">
            <v>79862.483981053767</v>
          </cell>
          <cell r="N1869">
            <v>104230.12423125743</v>
          </cell>
          <cell r="O1869">
            <v>101586.58822246599</v>
          </cell>
          <cell r="P1869">
            <v>95777.119879304606</v>
          </cell>
          <cell r="Q1869">
            <v>92403.652303032766</v>
          </cell>
          <cell r="R1869">
            <v>78663.356615527518</v>
          </cell>
          <cell r="S1869">
            <v>1128100</v>
          </cell>
        </row>
        <row r="1870"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</row>
        <row r="1871">
          <cell r="G1871">
            <v>93400.595959453625</v>
          </cell>
          <cell r="H1871">
            <v>93842.632343519639</v>
          </cell>
          <cell r="I1871">
            <v>95038.732381070178</v>
          </cell>
          <cell r="J1871">
            <v>95981.711368187855</v>
          </cell>
          <cell r="K1871">
            <v>91884.925081689405</v>
          </cell>
          <cell r="L1871">
            <v>105428.07763343719</v>
          </cell>
          <cell r="M1871">
            <v>79862.483981053767</v>
          </cell>
          <cell r="N1871">
            <v>104230.12423125743</v>
          </cell>
          <cell r="O1871">
            <v>101586.58822246599</v>
          </cell>
          <cell r="P1871">
            <v>95777.119879304606</v>
          </cell>
          <cell r="Q1871">
            <v>92403.652303032766</v>
          </cell>
          <cell r="R1871">
            <v>78663.356615527518</v>
          </cell>
          <cell r="S1871">
            <v>1128100</v>
          </cell>
        </row>
        <row r="1872"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</row>
        <row r="1873"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>
            <v>0</v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R1873">
            <v>0</v>
          </cell>
          <cell r="S1873">
            <v>0</v>
          </cell>
        </row>
        <row r="1874"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0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</row>
        <row r="1875"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</row>
        <row r="1878"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0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>
            <v>0</v>
          </cell>
          <cell r="R1878">
            <v>0</v>
          </cell>
          <cell r="S1878" t="str">
            <v>Newport News</v>
          </cell>
        </row>
        <row r="1879">
          <cell r="G1879">
            <v>0</v>
          </cell>
          <cell r="H1879">
            <v>0</v>
          </cell>
          <cell r="I1879">
            <v>0</v>
          </cell>
          <cell r="J1879">
            <v>0</v>
          </cell>
          <cell r="K1879">
            <v>0</v>
          </cell>
          <cell r="L1879">
            <v>0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R1879">
            <v>0</v>
          </cell>
          <cell r="S1879">
            <v>0</v>
          </cell>
        </row>
        <row r="1880"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0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>
            <v>0</v>
          </cell>
          <cell r="R1880">
            <v>0</v>
          </cell>
          <cell r="S1880">
            <v>0</v>
          </cell>
        </row>
        <row r="1882">
          <cell r="G1882" t="str">
            <v>January</v>
          </cell>
          <cell r="H1882" t="str">
            <v>February</v>
          </cell>
          <cell r="I1882" t="str">
            <v>March</v>
          </cell>
          <cell r="J1882" t="str">
            <v>April</v>
          </cell>
          <cell r="K1882" t="str">
            <v>May</v>
          </cell>
          <cell r="L1882" t="str">
            <v>June</v>
          </cell>
          <cell r="M1882" t="str">
            <v>July</v>
          </cell>
          <cell r="N1882" t="str">
            <v>August</v>
          </cell>
          <cell r="O1882" t="str">
            <v>September</v>
          </cell>
          <cell r="P1882" t="str">
            <v>October</v>
          </cell>
          <cell r="Q1882" t="str">
            <v>November</v>
          </cell>
          <cell r="R1882" t="str">
            <v>December</v>
          </cell>
          <cell r="S1882" t="str">
            <v>Total</v>
          </cell>
        </row>
        <row r="1884">
          <cell r="G1884">
            <v>471890.26128942228</v>
          </cell>
          <cell r="H1884">
            <v>514283.51824324665</v>
          </cell>
          <cell r="I1884">
            <v>696459.70615245833</v>
          </cell>
          <cell r="J1884">
            <v>550013.41627692536</v>
          </cell>
          <cell r="K1884">
            <v>738818.36141400365</v>
          </cell>
          <cell r="L1884">
            <v>890869.39513575495</v>
          </cell>
          <cell r="M1884">
            <v>586096.11738103861</v>
          </cell>
          <cell r="N1884">
            <v>638096.38076057727</v>
          </cell>
          <cell r="O1884">
            <v>901249.51533407427</v>
          </cell>
          <cell r="P1884">
            <v>502129.49704881094</v>
          </cell>
          <cell r="Q1884">
            <v>444448.84465377906</v>
          </cell>
          <cell r="R1884">
            <v>450644.98630990862</v>
          </cell>
          <cell r="S1884">
            <v>7385000</v>
          </cell>
        </row>
        <row r="1885">
          <cell r="G1885">
            <v>371818.85462654289</v>
          </cell>
          <cell r="H1885">
            <v>405221.98568796588</v>
          </cell>
          <cell r="I1885">
            <v>548764.98092492076</v>
          </cell>
          <cell r="J1885">
            <v>433374.82301608683</v>
          </cell>
          <cell r="K1885">
            <v>582140.84810182068</v>
          </cell>
          <cell r="L1885">
            <v>701947.17987209815</v>
          </cell>
          <cell r="M1885">
            <v>461805.64623270486</v>
          </cell>
          <cell r="N1885">
            <v>502778.47393469507</v>
          </cell>
          <cell r="O1885">
            <v>710126.03991570009</v>
          </cell>
          <cell r="P1885">
            <v>395645.40695698385</v>
          </cell>
          <cell r="Q1885">
            <v>350196.80191684159</v>
          </cell>
          <cell r="R1885">
            <v>355078.95881363942</v>
          </cell>
          <cell r="S1885">
            <v>5818900</v>
          </cell>
        </row>
        <row r="1886">
          <cell r="G1886">
            <v>100071.4066628794</v>
          </cell>
          <cell r="H1886">
            <v>109061.53255528078</v>
          </cell>
          <cell r="I1886">
            <v>147694.72522753756</v>
          </cell>
          <cell r="J1886">
            <v>116638.59326083853</v>
          </cell>
          <cell r="K1886">
            <v>156677.51331218297</v>
          </cell>
          <cell r="L1886">
            <v>188922.21526365681</v>
          </cell>
          <cell r="M1886">
            <v>124290.47114833375</v>
          </cell>
          <cell r="N1886">
            <v>135317.90682588221</v>
          </cell>
          <cell r="O1886">
            <v>191123.47541837418</v>
          </cell>
          <cell r="P1886">
            <v>106484.09009182709</v>
          </cell>
          <cell r="Q1886">
            <v>94252.042736937467</v>
          </cell>
          <cell r="R1886">
            <v>95566.027496269206</v>
          </cell>
          <cell r="S1886">
            <v>1566100</v>
          </cell>
        </row>
        <row r="1887">
          <cell r="G1887">
            <v>0.21206499661475967</v>
          </cell>
          <cell r="H1887">
            <v>0.21206499661475964</v>
          </cell>
          <cell r="I1887">
            <v>0.21206499661475964</v>
          </cell>
          <cell r="J1887">
            <v>0.21206499661475958</v>
          </cell>
          <cell r="K1887">
            <v>0.21206499661475967</v>
          </cell>
          <cell r="L1887">
            <v>0.21206499661475961</v>
          </cell>
          <cell r="M1887">
            <v>0.21206499661475969</v>
          </cell>
          <cell r="N1887">
            <v>0.21206499661475967</v>
          </cell>
          <cell r="O1887">
            <v>0.21206499661475958</v>
          </cell>
          <cell r="P1887">
            <v>0.21206499661475972</v>
          </cell>
          <cell r="Q1887">
            <v>0.21206499661475958</v>
          </cell>
          <cell r="R1887">
            <v>0.21206499661475969</v>
          </cell>
          <cell r="S1887">
            <v>0.21206499661475964</v>
          </cell>
        </row>
        <row r="1888"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</row>
        <row r="1889">
          <cell r="G1889">
            <v>0</v>
          </cell>
          <cell r="H1889">
            <v>0</v>
          </cell>
          <cell r="I1889">
            <v>0</v>
          </cell>
          <cell r="J1889">
            <v>0</v>
          </cell>
          <cell r="K1889">
            <v>0</v>
          </cell>
          <cell r="L1889">
            <v>0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>
            <v>0</v>
          </cell>
          <cell r="R1889">
            <v>0</v>
          </cell>
          <cell r="S1889">
            <v>0</v>
          </cell>
        </row>
        <row r="1890">
          <cell r="G1890">
            <v>13437.849959264116</v>
          </cell>
          <cell r="H1890">
            <v>14645.067554035853</v>
          </cell>
          <cell r="I1890">
            <v>19832.833609189165</v>
          </cell>
          <cell r="J1890">
            <v>15662.535063376765</v>
          </cell>
          <cell r="K1890">
            <v>21039.065863962758</v>
          </cell>
          <cell r="L1890">
            <v>25368.96869289767</v>
          </cell>
          <cell r="M1890">
            <v>16690.049219395045</v>
          </cell>
          <cell r="N1890">
            <v>18170.842095321517</v>
          </cell>
          <cell r="O1890">
            <v>25664.559658057664</v>
          </cell>
          <cell r="P1890">
            <v>14298.961845547046</v>
          </cell>
          <cell r="Q1890">
            <v>12656.410566105586</v>
          </cell>
          <cell r="R1890">
            <v>12832.855872846822</v>
          </cell>
          <cell r="S1890">
            <v>210300</v>
          </cell>
        </row>
        <row r="1891">
          <cell r="G1891">
            <v>4817.9452540585562</v>
          </cell>
          <cell r="H1891">
            <v>5250.7755281707241</v>
          </cell>
          <cell r="I1891">
            <v>7110.7734385775702</v>
          </cell>
          <cell r="J1891">
            <v>5615.5736746486355</v>
          </cell>
          <cell r="K1891">
            <v>7543.2504333941606</v>
          </cell>
          <cell r="L1891">
            <v>9095.6739868972145</v>
          </cell>
          <cell r="M1891">
            <v>5983.9738998686944</v>
          </cell>
          <cell r="N1891">
            <v>6514.8906038385276</v>
          </cell>
          <cell r="O1891">
            <v>9201.6538193891956</v>
          </cell>
          <cell r="P1891">
            <v>5126.6843706811569</v>
          </cell>
          <cell r="Q1891">
            <v>4537.7715486655306</v>
          </cell>
          <cell r="R1891">
            <v>4601.0334418100347</v>
          </cell>
          <cell r="S1891">
            <v>75400</v>
          </cell>
        </row>
        <row r="1892">
          <cell r="G1892">
            <v>118327.20187620207</v>
          </cell>
          <cell r="H1892">
            <v>128957.37563748736</v>
          </cell>
          <cell r="I1892">
            <v>174638.3322753043</v>
          </cell>
          <cell r="J1892">
            <v>137916.70199886392</v>
          </cell>
          <cell r="K1892">
            <v>185259.82960953988</v>
          </cell>
          <cell r="L1892">
            <v>223386.85794345167</v>
          </cell>
          <cell r="M1892">
            <v>146964.49426759747</v>
          </cell>
          <cell r="N1892">
            <v>160003.63952504226</v>
          </cell>
          <cell r="O1892">
            <v>225989.68889582105</v>
          </cell>
          <cell r="P1892">
            <v>125909.73630805529</v>
          </cell>
          <cell r="Q1892">
            <v>111446.22485170858</v>
          </cell>
          <cell r="R1892">
            <v>112999.91681092606</v>
          </cell>
          <cell r="S1892">
            <v>1851800</v>
          </cell>
        </row>
        <row r="1893">
          <cell r="G1893">
            <v>0.25075152335815848</v>
          </cell>
          <cell r="H1893">
            <v>0.25075152335815842</v>
          </cell>
          <cell r="I1893">
            <v>0.25075152335815842</v>
          </cell>
          <cell r="J1893">
            <v>0.25075152335815837</v>
          </cell>
          <cell r="K1893">
            <v>0.25075152335815842</v>
          </cell>
          <cell r="L1893">
            <v>0.25075152335815837</v>
          </cell>
          <cell r="M1893">
            <v>0.25075152335815842</v>
          </cell>
          <cell r="N1893">
            <v>0.25075152335815848</v>
          </cell>
          <cell r="O1893">
            <v>0.25075152335815837</v>
          </cell>
          <cell r="P1893">
            <v>0.25075152335815848</v>
          </cell>
          <cell r="Q1893">
            <v>0.25075152335815837</v>
          </cell>
          <cell r="R1893">
            <v>0.25075152335815848</v>
          </cell>
          <cell r="S1893">
            <v>0.25075152335815842</v>
          </cell>
        </row>
        <row r="1894">
          <cell r="G1894">
            <v>0</v>
          </cell>
          <cell r="H1894">
            <v>0</v>
          </cell>
          <cell r="I1894">
            <v>0</v>
          </cell>
          <cell r="J1894">
            <v>0</v>
          </cell>
          <cell r="K1894">
            <v>0</v>
          </cell>
          <cell r="L1894">
            <v>0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>
            <v>0</v>
          </cell>
          <cell r="R1894">
            <v>0</v>
          </cell>
          <cell r="S1894">
            <v>0</v>
          </cell>
        </row>
        <row r="1895">
          <cell r="G1895">
            <v>12965.531844225405</v>
          </cell>
          <cell r="H1895">
            <v>14115.344893358921</v>
          </cell>
          <cell r="I1895">
            <v>19056.426875513978</v>
          </cell>
          <cell r="J1895">
            <v>15084.430685660322</v>
          </cell>
          <cell r="K1895">
            <v>20205.301438667335</v>
          </cell>
          <cell r="L1895">
            <v>24329.31254963102</v>
          </cell>
          <cell r="M1895">
            <v>16063.085395362945</v>
          </cell>
          <cell r="N1895">
            <v>17473.46491532525</v>
          </cell>
          <cell r="O1895">
            <v>24610.84783408916</v>
          </cell>
          <cell r="P1895">
            <v>13785.69689806502</v>
          </cell>
          <cell r="Q1895">
            <v>12221.250767431995</v>
          </cell>
          <cell r="R1895">
            <v>12389.305902668655</v>
          </cell>
          <cell r="S1895">
            <v>202300</v>
          </cell>
        </row>
        <row r="1896">
          <cell r="G1896">
            <v>49803.596054892478</v>
          </cell>
          <cell r="H1896">
            <v>50459.730011537315</v>
          </cell>
          <cell r="I1896">
            <v>53279.328965907378</v>
          </cell>
          <cell r="J1896">
            <v>51012.733037298931</v>
          </cell>
          <cell r="K1896">
            <v>53934.92738112669</v>
          </cell>
          <cell r="L1896">
            <v>56288.26971753782</v>
          </cell>
          <cell r="M1896">
            <v>51571.196508686895</v>
          </cell>
          <cell r="N1896">
            <v>52376.021167357343</v>
          </cell>
          <cell r="O1896">
            <v>56448.926147960017</v>
          </cell>
          <cell r="P1896">
            <v>50271.618349719582</v>
          </cell>
          <cell r="Q1896">
            <v>49378.876498839127</v>
          </cell>
          <cell r="R1896">
            <v>49474.776159136432</v>
          </cell>
          <cell r="S1896">
            <v>624300</v>
          </cell>
        </row>
        <row r="1897">
          <cell r="G1897">
            <v>52159.089541021065</v>
          </cell>
          <cell r="H1897">
            <v>52313.234140705208</v>
          </cell>
          <cell r="I1897">
            <v>52975.638437403497</v>
          </cell>
          <cell r="J1897">
            <v>52443.150340235603</v>
          </cell>
          <cell r="K1897">
            <v>53129.657223116556</v>
          </cell>
          <cell r="L1897">
            <v>53682.524528172369</v>
          </cell>
          <cell r="M1897">
            <v>52574.349354344718</v>
          </cell>
          <cell r="N1897">
            <v>52763.425645200114</v>
          </cell>
          <cell r="O1897">
            <v>53720.267310577263</v>
          </cell>
          <cell r="P1897">
            <v>52269.04134057169</v>
          </cell>
          <cell r="Q1897">
            <v>52059.31079114406</v>
          </cell>
          <cell r="R1897">
            <v>52081.840359377296</v>
          </cell>
          <cell r="S1897">
            <v>632171.52901186957</v>
          </cell>
        </row>
        <row r="1898">
          <cell r="G1898">
            <v>19728</v>
          </cell>
          <cell r="H1898">
            <v>19728</v>
          </cell>
          <cell r="I1898">
            <v>19728</v>
          </cell>
          <cell r="J1898">
            <v>19728</v>
          </cell>
          <cell r="K1898">
            <v>19728</v>
          </cell>
          <cell r="L1898">
            <v>19728</v>
          </cell>
          <cell r="M1898">
            <v>19728</v>
          </cell>
          <cell r="N1898">
            <v>19728</v>
          </cell>
          <cell r="O1898">
            <v>19728</v>
          </cell>
          <cell r="P1898">
            <v>19728</v>
          </cell>
          <cell r="Q1898">
            <v>19728</v>
          </cell>
          <cell r="R1898">
            <v>19728</v>
          </cell>
          <cell r="S1898">
            <v>236736</v>
          </cell>
        </row>
        <row r="1899"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>
            <v>0</v>
          </cell>
          <cell r="L1899">
            <v>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>
            <v>0</v>
          </cell>
          <cell r="R1899">
            <v>0</v>
          </cell>
          <cell r="S1899">
            <v>0</v>
          </cell>
        </row>
        <row r="1900">
          <cell r="G1900">
            <v>134656.21744013895</v>
          </cell>
          <cell r="H1900">
            <v>136616.30904560143</v>
          </cell>
          <cell r="I1900">
            <v>145039.39427882485</v>
          </cell>
          <cell r="J1900">
            <v>138268.31406319485</v>
          </cell>
          <cell r="K1900">
            <v>146997.88604291057</v>
          </cell>
          <cell r="L1900">
            <v>154028.10679534121</v>
          </cell>
          <cell r="M1900">
            <v>139936.63125839457</v>
          </cell>
          <cell r="N1900">
            <v>142340.91172788269</v>
          </cell>
          <cell r="O1900">
            <v>154508.04129262644</v>
          </cell>
          <cell r="P1900">
            <v>136054.35658835628</v>
          </cell>
          <cell r="Q1900">
            <v>133387.43805741519</v>
          </cell>
          <cell r="R1900">
            <v>133673.92242118239</v>
          </cell>
          <cell r="S1900">
            <v>1695507.5290118696</v>
          </cell>
        </row>
        <row r="1901">
          <cell r="G1901">
            <v>0.28535494051561039</v>
          </cell>
          <cell r="H1901">
            <v>0.26564395746585917</v>
          </cell>
          <cell r="I1901">
            <v>0.20825238416172642</v>
          </cell>
          <cell r="J1901">
            <v>0.25139080242649636</v>
          </cell>
          <cell r="K1901">
            <v>0.1989634986352741</v>
          </cell>
          <cell r="L1901">
            <v>0.17289639495570466</v>
          </cell>
          <cell r="M1901">
            <v>0.23876054986287784</v>
          </cell>
          <cell r="N1901">
            <v>0.22307117861759351</v>
          </cell>
          <cell r="O1901">
            <v>0.17143758600009182</v>
          </cell>
          <cell r="P1901">
            <v>0.27095471862934739</v>
          </cell>
          <cell r="Q1901">
            <v>0.30011876431206069</v>
          </cell>
          <cell r="R1901">
            <v>0.29662800315558113</v>
          </cell>
          <cell r="S1901">
            <v>0.22958802017763974</v>
          </cell>
        </row>
        <row r="1902">
          <cell r="G1902">
            <v>-16329.015563936875</v>
          </cell>
          <cell r="H1902">
            <v>-7658.9334081140696</v>
          </cell>
          <cell r="I1902">
            <v>29598.93799647945</v>
          </cell>
          <cell r="J1902">
            <v>-351.61206433092593</v>
          </cell>
          <cell r="K1902">
            <v>38261.943566629314</v>
          </cell>
          <cell r="L1902">
            <v>69358.751148110459</v>
          </cell>
          <cell r="M1902">
            <v>7027.8630092029052</v>
          </cell>
          <cell r="N1902">
            <v>17662.727797159576</v>
          </cell>
          <cell r="O1902">
            <v>71481.647603194608</v>
          </cell>
          <cell r="P1902">
            <v>-10144.620280300995</v>
          </cell>
          <cell r="Q1902">
            <v>-21941.213205706605</v>
          </cell>
          <cell r="R1902">
            <v>-20674.005610256325</v>
          </cell>
          <cell r="S1902">
            <v>156292.47098813043</v>
          </cell>
        </row>
        <row r="1903">
          <cell r="G1903">
            <v>-3.4603417157451945E-2</v>
          </cell>
          <cell r="H1903">
            <v>-1.4892434107700754E-2</v>
          </cell>
          <cell r="I1903">
            <v>4.2499139196431994E-2</v>
          </cell>
          <cell r="J1903">
            <v>-6.3927906833802272E-4</v>
          </cell>
          <cell r="K1903">
            <v>5.1788024722884331E-2</v>
          </cell>
          <cell r="L1903">
            <v>7.7855128402453691E-2</v>
          </cell>
          <cell r="M1903">
            <v>1.1990973495280607E-2</v>
          </cell>
          <cell r="N1903">
            <v>2.7680344740564952E-2</v>
          </cell>
          <cell r="O1903">
            <v>7.931393735806655E-2</v>
          </cell>
          <cell r="P1903">
            <v>-2.0203195271188894E-2</v>
          </cell>
          <cell r="Q1903">
            <v>-4.9367240953902304E-2</v>
          </cell>
          <cell r="R1903">
            <v>-4.587647979742264E-2</v>
          </cell>
          <cell r="S1903">
            <v>2.1163503180518677E-2</v>
          </cell>
        </row>
        <row r="1904"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0</v>
          </cell>
          <cell r="R1904">
            <v>0</v>
          </cell>
          <cell r="S1904">
            <v>0</v>
          </cell>
        </row>
        <row r="1905"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>
            <v>0</v>
          </cell>
          <cell r="L1905">
            <v>0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>
            <v>0</v>
          </cell>
          <cell r="R1905">
            <v>0</v>
          </cell>
          <cell r="S1905">
            <v>0</v>
          </cell>
        </row>
        <row r="1906">
          <cell r="G1906">
            <v>-150</v>
          </cell>
          <cell r="H1906">
            <v>-150</v>
          </cell>
          <cell r="I1906">
            <v>-150</v>
          </cell>
          <cell r="J1906">
            <v>-150</v>
          </cell>
          <cell r="K1906">
            <v>-150</v>
          </cell>
          <cell r="L1906">
            <v>-150</v>
          </cell>
          <cell r="M1906">
            <v>-150</v>
          </cell>
          <cell r="N1906">
            <v>-150</v>
          </cell>
          <cell r="O1906">
            <v>-150</v>
          </cell>
          <cell r="P1906">
            <v>-150</v>
          </cell>
          <cell r="Q1906">
            <v>-150</v>
          </cell>
          <cell r="R1906">
            <v>-150</v>
          </cell>
          <cell r="S1906">
            <v>-1800</v>
          </cell>
        </row>
        <row r="1907">
          <cell r="G1907">
            <v>0</v>
          </cell>
          <cell r="H1907">
            <v>0</v>
          </cell>
          <cell r="I1907">
            <v>0</v>
          </cell>
          <cell r="J1907">
            <v>0</v>
          </cell>
          <cell r="K1907">
            <v>0</v>
          </cell>
          <cell r="L1907">
            <v>0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>
            <v>0</v>
          </cell>
          <cell r="R1907">
            <v>0</v>
          </cell>
          <cell r="S1907">
            <v>0</v>
          </cell>
        </row>
        <row r="1908"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</row>
        <row r="1909">
          <cell r="G1909">
            <v>-150</v>
          </cell>
          <cell r="H1909">
            <v>-150</v>
          </cell>
          <cell r="I1909">
            <v>-150</v>
          </cell>
          <cell r="J1909">
            <v>-150</v>
          </cell>
          <cell r="K1909">
            <v>-150</v>
          </cell>
          <cell r="L1909">
            <v>-150</v>
          </cell>
          <cell r="M1909">
            <v>-150</v>
          </cell>
          <cell r="N1909">
            <v>-150</v>
          </cell>
          <cell r="O1909">
            <v>-150</v>
          </cell>
          <cell r="P1909">
            <v>-150</v>
          </cell>
          <cell r="Q1909">
            <v>-150</v>
          </cell>
          <cell r="R1909">
            <v>-150</v>
          </cell>
          <cell r="S1909">
            <v>-1800</v>
          </cell>
        </row>
        <row r="1910"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>
            <v>0</v>
          </cell>
          <cell r="L1910">
            <v>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R1910">
            <v>0</v>
          </cell>
          <cell r="S1910">
            <v>0</v>
          </cell>
        </row>
        <row r="1911">
          <cell r="G1911">
            <v>-16179.015563936875</v>
          </cell>
          <cell r="H1911">
            <v>-7508.9334081140696</v>
          </cell>
          <cell r="I1911">
            <v>29748.93799647945</v>
          </cell>
          <cell r="J1911">
            <v>-201.61206433092593</v>
          </cell>
          <cell r="K1911">
            <v>38411.943566629314</v>
          </cell>
          <cell r="L1911">
            <v>69508.751148110459</v>
          </cell>
          <cell r="M1911">
            <v>7177.8630092029052</v>
          </cell>
          <cell r="N1911">
            <v>17812.727797159576</v>
          </cell>
          <cell r="O1911">
            <v>71631.647603194608</v>
          </cell>
          <cell r="P1911">
            <v>-9994.6202803009946</v>
          </cell>
          <cell r="Q1911">
            <v>-21791.213205706605</v>
          </cell>
          <cell r="R1911">
            <v>-20524.005610256325</v>
          </cell>
          <cell r="S1911">
            <v>158092.47098813043</v>
          </cell>
        </row>
        <row r="1912"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</row>
        <row r="1913"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>
            <v>0</v>
          </cell>
          <cell r="L1913">
            <v>0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</row>
        <row r="1914"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</row>
        <row r="1915">
          <cell r="G1915">
            <v>-16179.015563936875</v>
          </cell>
          <cell r="H1915">
            <v>-7508.9334081140696</v>
          </cell>
          <cell r="I1915">
            <v>29748.93799647945</v>
          </cell>
          <cell r="J1915">
            <v>-201.61206433092593</v>
          </cell>
          <cell r="K1915">
            <v>38411.943566629314</v>
          </cell>
          <cell r="L1915">
            <v>69508.751148110459</v>
          </cell>
          <cell r="M1915">
            <v>7177.8630092029052</v>
          </cell>
          <cell r="N1915">
            <v>17812.727797159576</v>
          </cell>
          <cell r="O1915">
            <v>71631.647603194608</v>
          </cell>
          <cell r="P1915">
            <v>-9994.6202803009946</v>
          </cell>
          <cell r="Q1915">
            <v>-21791.213205706605</v>
          </cell>
          <cell r="R1915">
            <v>-20524.005610256325</v>
          </cell>
          <cell r="S1915">
            <v>158092.47098813043</v>
          </cell>
        </row>
        <row r="1916"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</row>
        <row r="1917">
          <cell r="G1917">
            <v>20756.812743612147</v>
          </cell>
          <cell r="H1917">
            <v>20756.812743612147</v>
          </cell>
          <cell r="I1917">
            <v>20756.812743612147</v>
          </cell>
          <cell r="J1917">
            <v>20756.812743612147</v>
          </cell>
          <cell r="K1917">
            <v>20756.812743612147</v>
          </cell>
          <cell r="L1917">
            <v>20756.812743612147</v>
          </cell>
          <cell r="M1917">
            <v>20756.812743612147</v>
          </cell>
          <cell r="N1917">
            <v>20756.812743612147</v>
          </cell>
          <cell r="O1917">
            <v>20756.812743612147</v>
          </cell>
          <cell r="P1917">
            <v>20756.812743612147</v>
          </cell>
          <cell r="Q1917">
            <v>20756.812743612147</v>
          </cell>
          <cell r="R1917">
            <v>20756.812743612147</v>
          </cell>
          <cell r="S1917">
            <v>249081.75292334575</v>
          </cell>
        </row>
        <row r="1918">
          <cell r="G1918">
            <v>-1895.5833333333333</v>
          </cell>
          <cell r="H1918">
            <v>-1895.5833333333333</v>
          </cell>
          <cell r="I1918">
            <v>-1895.5833333333333</v>
          </cell>
          <cell r="J1918">
            <v>-1895.5833333333333</v>
          </cell>
          <cell r="K1918">
            <v>-1895.5833333333333</v>
          </cell>
          <cell r="L1918">
            <v>-1895.5833333333333</v>
          </cell>
          <cell r="M1918">
            <v>-1895.5833333333333</v>
          </cell>
          <cell r="N1918">
            <v>-1895.5833333333333</v>
          </cell>
          <cell r="O1918">
            <v>-1895.5833333333333</v>
          </cell>
          <cell r="P1918">
            <v>-1895.5833333333333</v>
          </cell>
          <cell r="Q1918">
            <v>-1895.5833333333333</v>
          </cell>
          <cell r="R1918">
            <v>-1895.5833333333333</v>
          </cell>
          <cell r="S1918">
            <v>-22747</v>
          </cell>
        </row>
        <row r="1919"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>
            <v>0</v>
          </cell>
          <cell r="L1919">
            <v>0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>
            <v>0</v>
          </cell>
          <cell r="R1919">
            <v>0</v>
          </cell>
          <cell r="S1919">
            <v>0</v>
          </cell>
        </row>
        <row r="1920">
          <cell r="G1920">
            <v>-35040.24497421569</v>
          </cell>
          <cell r="H1920">
            <v>-26370.162818392884</v>
          </cell>
          <cell r="I1920">
            <v>10887.708586200635</v>
          </cell>
          <cell r="J1920">
            <v>-19062.841474609741</v>
          </cell>
          <cell r="K1920">
            <v>19550.714156350499</v>
          </cell>
          <cell r="L1920">
            <v>50647.521737831645</v>
          </cell>
          <cell r="M1920">
            <v>-11683.366401075909</v>
          </cell>
          <cell r="N1920">
            <v>-1048.5016131192388</v>
          </cell>
          <cell r="O1920">
            <v>52770.418192915793</v>
          </cell>
          <cell r="P1920">
            <v>-28855.849690579809</v>
          </cell>
          <cell r="Q1920">
            <v>-40652.442615985419</v>
          </cell>
          <cell r="R1920">
            <v>-39385.235020535139</v>
          </cell>
          <cell r="S1920">
            <v>-68242.281935215316</v>
          </cell>
        </row>
        <row r="1921">
          <cell r="G1921">
            <v>0</v>
          </cell>
          <cell r="H1921">
            <v>0</v>
          </cell>
          <cell r="I1921">
            <v>0</v>
          </cell>
          <cell r="J1921">
            <v>0</v>
          </cell>
          <cell r="K1921">
            <v>0</v>
          </cell>
          <cell r="L1921">
            <v>0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>
            <v>0</v>
          </cell>
          <cell r="R1921">
            <v>0</v>
          </cell>
          <cell r="S1921">
            <v>0</v>
          </cell>
        </row>
        <row r="1922">
          <cell r="G1922">
            <v>-14230.688794102045</v>
          </cell>
          <cell r="H1922">
            <v>-5560.6066382792405</v>
          </cell>
          <cell r="I1922">
            <v>31697.264766314278</v>
          </cell>
          <cell r="J1922">
            <v>1746.7147055039034</v>
          </cell>
          <cell r="K1922">
            <v>40360.270336464142</v>
          </cell>
          <cell r="L1922">
            <v>71457.077917945295</v>
          </cell>
          <cell r="M1922">
            <v>9126.1897790377352</v>
          </cell>
          <cell r="N1922">
            <v>19761.054566994404</v>
          </cell>
          <cell r="O1922">
            <v>73579.974373029443</v>
          </cell>
          <cell r="P1922">
            <v>-8046.2935104661656</v>
          </cell>
          <cell r="Q1922">
            <v>-19842.886435871776</v>
          </cell>
          <cell r="R1922">
            <v>-18575.678840421497</v>
          </cell>
          <cell r="S1922">
            <v>181472.3922261484</v>
          </cell>
        </row>
        <row r="1923">
          <cell r="G1923">
            <v>-3.0156775762265629E-2</v>
          </cell>
          <cell r="H1923">
            <v>-1.0812336855114178E-2</v>
          </cell>
          <cell r="I1923">
            <v>4.5511986531745735E-2</v>
          </cell>
          <cell r="J1923">
            <v>3.1757674518696701E-3</v>
          </cell>
          <cell r="K1923">
            <v>5.4628136554727411E-2</v>
          </cell>
          <cell r="L1923">
            <v>8.0210498091088114E-2</v>
          </cell>
          <cell r="M1923">
            <v>1.5571148670661686E-2</v>
          </cell>
          <cell r="N1923">
            <v>3.0968761401593076E-2</v>
          </cell>
          <cell r="O1923">
            <v>8.1642179131441631E-2</v>
          </cell>
          <cell r="P1923">
            <v>-1.602433945378039E-2</v>
          </cell>
          <cell r="Q1923">
            <v>-4.4646052463763686E-2</v>
          </cell>
          <cell r="R1923">
            <v>-4.1220205271843412E-2</v>
          </cell>
          <cell r="S1923">
            <v>2.4573106597988951E-2</v>
          </cell>
        </row>
        <row r="1924"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>
            <v>0</v>
          </cell>
          <cell r="L1924">
            <v>0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>
            <v>0</v>
          </cell>
          <cell r="R1924">
            <v>0</v>
          </cell>
          <cell r="S1924" t="str">
            <v>Newport News</v>
          </cell>
        </row>
        <row r="1925">
          <cell r="G1925" t="str">
            <v>January</v>
          </cell>
          <cell r="H1925" t="str">
            <v>February</v>
          </cell>
          <cell r="I1925" t="str">
            <v>March</v>
          </cell>
          <cell r="J1925" t="str">
            <v>April</v>
          </cell>
          <cell r="K1925" t="str">
            <v>May</v>
          </cell>
          <cell r="L1925" t="str">
            <v>June</v>
          </cell>
          <cell r="M1925" t="str">
            <v>July</v>
          </cell>
          <cell r="N1925" t="str">
            <v>August</v>
          </cell>
          <cell r="O1925" t="str">
            <v>September</v>
          </cell>
          <cell r="P1925" t="str">
            <v>October</v>
          </cell>
          <cell r="Q1925" t="str">
            <v>November</v>
          </cell>
          <cell r="R1925" t="str">
            <v>December</v>
          </cell>
          <cell r="S1925" t="str">
            <v>Total</v>
          </cell>
        </row>
        <row r="1926"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0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0</v>
          </cell>
          <cell r="S1926">
            <v>0</v>
          </cell>
        </row>
        <row r="1927">
          <cell r="G1927">
            <v>7226.9178810878348</v>
          </cell>
          <cell r="H1927">
            <v>7876.1632922560866</v>
          </cell>
          <cell r="I1927">
            <v>10666.160157866356</v>
          </cell>
          <cell r="J1927">
            <v>8423.3605119729546</v>
          </cell>
          <cell r="K1927">
            <v>11314.87565009124</v>
          </cell>
          <cell r="L1927">
            <v>13643.510980345822</v>
          </cell>
          <cell r="M1927">
            <v>8975.9608498030411</v>
          </cell>
          <cell r="N1927">
            <v>9772.3359057577909</v>
          </cell>
          <cell r="O1927">
            <v>13802.480729083793</v>
          </cell>
          <cell r="P1927">
            <v>7690.0265560217349</v>
          </cell>
          <cell r="Q1927">
            <v>6806.657322998296</v>
          </cell>
          <cell r="R1927">
            <v>6901.5501627150525</v>
          </cell>
          <cell r="S1927">
            <v>113100</v>
          </cell>
        </row>
        <row r="1928"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>
            <v>0</v>
          </cell>
          <cell r="L1928">
            <v>0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>
            <v>0</v>
          </cell>
          <cell r="R1928">
            <v>0</v>
          </cell>
          <cell r="S1928">
            <v>0</v>
          </cell>
        </row>
        <row r="1929">
          <cell r="G1929">
            <v>587.86599916894852</v>
          </cell>
          <cell r="H1929">
            <v>640.67818115610964</v>
          </cell>
          <cell r="I1929">
            <v>867.62752831450462</v>
          </cell>
          <cell r="J1929">
            <v>685.18936083245956</v>
          </cell>
          <cell r="K1929">
            <v>920.396604605123</v>
          </cell>
          <cell r="L1929">
            <v>1109.8169851386522</v>
          </cell>
          <cell r="M1929">
            <v>730.14005144286455</v>
          </cell>
          <cell r="N1929">
            <v>794.92033892989991</v>
          </cell>
          <cell r="O1929">
            <v>1122.748211384358</v>
          </cell>
          <cell r="P1929">
            <v>625.53708501679898</v>
          </cell>
          <cell r="Q1929">
            <v>553.68034811303562</v>
          </cell>
          <cell r="R1929">
            <v>561.39930589724565</v>
          </cell>
          <cell r="S1929">
            <v>9200</v>
          </cell>
        </row>
        <row r="1930">
          <cell r="G1930">
            <v>1916.9543451161364</v>
          </cell>
          <cell r="H1930">
            <v>2089.1679820307922</v>
          </cell>
          <cell r="I1930">
            <v>2829.2202010255587</v>
          </cell>
          <cell r="J1930">
            <v>2234.3131331493246</v>
          </cell>
          <cell r="K1930">
            <v>3001.2932758862707</v>
          </cell>
          <cell r="L1930">
            <v>3618.9684297999529</v>
          </cell>
          <cell r="M1930">
            <v>2380.8914720962975</v>
          </cell>
          <cell r="N1930">
            <v>2592.131539988804</v>
          </cell>
          <cell r="O1930">
            <v>3661.1354719055153</v>
          </cell>
          <cell r="P1930">
            <v>2039.7948424460837</v>
          </cell>
          <cell r="Q1930">
            <v>1805.4793960207683</v>
          </cell>
          <cell r="R1930">
            <v>1830.6499105344967</v>
          </cell>
          <cell r="S1930">
            <v>30000</v>
          </cell>
        </row>
        <row r="1931">
          <cell r="G1931">
            <v>102.23756507286062</v>
          </cell>
          <cell r="H1931">
            <v>111.42229237497558</v>
          </cell>
          <cell r="I1931">
            <v>150.89174405469646</v>
          </cell>
          <cell r="J1931">
            <v>119.16336710129731</v>
          </cell>
          <cell r="K1931">
            <v>160.06897471393444</v>
          </cell>
          <cell r="L1931">
            <v>193.0116495893308</v>
          </cell>
          <cell r="M1931">
            <v>126.98087851180253</v>
          </cell>
          <cell r="N1931">
            <v>138.24701546606954</v>
          </cell>
          <cell r="O1931">
            <v>195.26055850162749</v>
          </cell>
          <cell r="P1931">
            <v>108.78905826379113</v>
          </cell>
          <cell r="Q1931">
            <v>96.292234454440973</v>
          </cell>
          <cell r="R1931">
            <v>97.634661895173153</v>
          </cell>
          <cell r="S1931">
            <v>1600</v>
          </cell>
        </row>
        <row r="1932">
          <cell r="G1932">
            <v>638.98478170537885</v>
          </cell>
          <cell r="H1932">
            <v>696.38932734359742</v>
          </cell>
          <cell r="I1932">
            <v>943.07340034185279</v>
          </cell>
          <cell r="J1932">
            <v>744.77104438310823</v>
          </cell>
          <cell r="K1932">
            <v>1000.4310919620902</v>
          </cell>
          <cell r="L1932">
            <v>1206.3228099333176</v>
          </cell>
          <cell r="M1932">
            <v>793.63049069876581</v>
          </cell>
          <cell r="N1932">
            <v>864.0438466629347</v>
          </cell>
          <cell r="O1932">
            <v>1220.3784906351718</v>
          </cell>
          <cell r="P1932">
            <v>679.93161414869451</v>
          </cell>
          <cell r="Q1932">
            <v>601.82646534025605</v>
          </cell>
          <cell r="R1932">
            <v>610.21663684483224</v>
          </cell>
          <cell r="S1932">
            <v>10000</v>
          </cell>
        </row>
        <row r="1933">
          <cell r="G1933">
            <v>0</v>
          </cell>
          <cell r="H1933">
            <v>0</v>
          </cell>
          <cell r="I1933">
            <v>0</v>
          </cell>
          <cell r="J1933">
            <v>0</v>
          </cell>
          <cell r="K1933">
            <v>0</v>
          </cell>
          <cell r="L1933">
            <v>0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>
            <v>0</v>
          </cell>
          <cell r="R1933">
            <v>0</v>
          </cell>
          <cell r="S1933">
            <v>0</v>
          </cell>
        </row>
        <row r="1934">
          <cell r="G1934">
            <v>958.47717255806822</v>
          </cell>
          <cell r="H1934">
            <v>1044.5839910153961</v>
          </cell>
          <cell r="I1934">
            <v>1414.6101005127794</v>
          </cell>
          <cell r="J1934">
            <v>1117.1565665746623</v>
          </cell>
          <cell r="K1934">
            <v>1500.6466379431354</v>
          </cell>
          <cell r="L1934">
            <v>1809.4842148999765</v>
          </cell>
          <cell r="M1934">
            <v>1190.4457360481488</v>
          </cell>
          <cell r="N1934">
            <v>1296.065769994402</v>
          </cell>
          <cell r="O1934">
            <v>1830.5677359527576</v>
          </cell>
          <cell r="P1934">
            <v>1019.8974212230419</v>
          </cell>
          <cell r="Q1934">
            <v>902.73969801038413</v>
          </cell>
          <cell r="R1934">
            <v>915.32495526724836</v>
          </cell>
          <cell r="S1934">
            <v>15000</v>
          </cell>
        </row>
        <row r="1935">
          <cell r="G1935">
            <v>319.49239085268943</v>
          </cell>
          <cell r="H1935">
            <v>348.19466367179871</v>
          </cell>
          <cell r="I1935">
            <v>471.53670017092639</v>
          </cell>
          <cell r="J1935">
            <v>372.38552219155412</v>
          </cell>
          <cell r="K1935">
            <v>500.21554598104512</v>
          </cell>
          <cell r="L1935">
            <v>603.16140496665878</v>
          </cell>
          <cell r="M1935">
            <v>396.81524534938291</v>
          </cell>
          <cell r="N1935">
            <v>432.02192333146735</v>
          </cell>
          <cell r="O1935">
            <v>610.18924531758591</v>
          </cell>
          <cell r="P1935">
            <v>339.96580707434725</v>
          </cell>
          <cell r="Q1935">
            <v>300.91323267012802</v>
          </cell>
          <cell r="R1935">
            <v>305.10831842241612</v>
          </cell>
          <cell r="S1935">
            <v>5000</v>
          </cell>
        </row>
        <row r="1936">
          <cell r="G1936">
            <v>1047.9350419968214</v>
          </cell>
          <cell r="H1936">
            <v>1142.0784968434998</v>
          </cell>
          <cell r="I1936">
            <v>1546.6403765606387</v>
          </cell>
          <cell r="J1936">
            <v>1221.4245127882975</v>
          </cell>
          <cell r="K1936">
            <v>1640.706990817828</v>
          </cell>
          <cell r="L1936">
            <v>1978.3694082906409</v>
          </cell>
          <cell r="M1936">
            <v>1301.554004745976</v>
          </cell>
          <cell r="N1936">
            <v>1417.0319085272129</v>
          </cell>
          <cell r="O1936">
            <v>2001.4207246416818</v>
          </cell>
          <cell r="P1936">
            <v>1115.0878472038592</v>
          </cell>
          <cell r="Q1936">
            <v>986.99540315801994</v>
          </cell>
          <cell r="R1936">
            <v>1000.7552844255249</v>
          </cell>
          <cell r="S1936">
            <v>16400</v>
          </cell>
        </row>
        <row r="1937">
          <cell r="G1937">
            <v>166.66666666666666</v>
          </cell>
          <cell r="H1937">
            <v>166.66666666666666</v>
          </cell>
          <cell r="I1937">
            <v>166.66666666666666</v>
          </cell>
          <cell r="J1937">
            <v>166.66666666666666</v>
          </cell>
          <cell r="K1937">
            <v>166.66666666666666</v>
          </cell>
          <cell r="L1937">
            <v>166.66666666666666</v>
          </cell>
          <cell r="M1937">
            <v>166.66666666666666</v>
          </cell>
          <cell r="N1937">
            <v>166.66666666666666</v>
          </cell>
          <cell r="O1937">
            <v>166.66666666666666</v>
          </cell>
          <cell r="P1937">
            <v>166.66666666666666</v>
          </cell>
          <cell r="Q1937">
            <v>166.66666666666666</v>
          </cell>
          <cell r="R1937">
            <v>166.66666666666666</v>
          </cell>
          <cell r="S1937">
            <v>2000</v>
          </cell>
        </row>
        <row r="1938">
          <cell r="G1938">
            <v>12965.531844225405</v>
          </cell>
          <cell r="H1938">
            <v>14115.344893358921</v>
          </cell>
          <cell r="I1938">
            <v>19056.426875513978</v>
          </cell>
          <cell r="J1938">
            <v>15084.430685660322</v>
          </cell>
          <cell r="K1938">
            <v>20205.301438667335</v>
          </cell>
          <cell r="L1938">
            <v>24329.31254963102</v>
          </cell>
          <cell r="M1938">
            <v>16063.085395362945</v>
          </cell>
          <cell r="N1938">
            <v>17473.46491532525</v>
          </cell>
          <cell r="O1938">
            <v>24610.84783408916</v>
          </cell>
          <cell r="P1938">
            <v>13785.69689806502</v>
          </cell>
          <cell r="Q1938">
            <v>12221.250767431995</v>
          </cell>
          <cell r="R1938">
            <v>12389.305902668655</v>
          </cell>
          <cell r="S1938">
            <v>202300</v>
          </cell>
        </row>
        <row r="1939"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>
            <v>0</v>
          </cell>
          <cell r="L1939">
            <v>0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>
            <v>0</v>
          </cell>
          <cell r="R1939">
            <v>0</v>
          </cell>
          <cell r="S1939">
            <v>0</v>
          </cell>
        </row>
        <row r="1940">
          <cell r="G1940">
            <v>37525</v>
          </cell>
          <cell r="H1940">
            <v>37525</v>
          </cell>
          <cell r="I1940">
            <v>37525</v>
          </cell>
          <cell r="J1940">
            <v>37525</v>
          </cell>
          <cell r="K1940">
            <v>37525</v>
          </cell>
          <cell r="L1940">
            <v>37525</v>
          </cell>
          <cell r="M1940">
            <v>37525</v>
          </cell>
          <cell r="N1940">
            <v>37525</v>
          </cell>
          <cell r="O1940">
            <v>37525</v>
          </cell>
          <cell r="P1940">
            <v>37525</v>
          </cell>
          <cell r="Q1940">
            <v>37525</v>
          </cell>
          <cell r="R1940">
            <v>37525</v>
          </cell>
          <cell r="S1940">
            <v>450300</v>
          </cell>
        </row>
        <row r="1941">
          <cell r="G1941">
            <v>5386.6417097763433</v>
          </cell>
          <cell r="H1941">
            <v>5870.5620295065264</v>
          </cell>
          <cell r="I1941">
            <v>7950.1087648818193</v>
          </cell>
          <cell r="J1941">
            <v>6278.4199041496022</v>
          </cell>
          <cell r="K1941">
            <v>8433.6341052404205</v>
          </cell>
          <cell r="L1941">
            <v>10169.301287737868</v>
          </cell>
          <cell r="M1941">
            <v>6690.3050365905956</v>
          </cell>
          <cell r="N1941">
            <v>7283.8896273685395</v>
          </cell>
          <cell r="O1941">
            <v>10287.790676054499</v>
          </cell>
          <cell r="P1941">
            <v>5731.8235072734951</v>
          </cell>
          <cell r="Q1941">
            <v>5073.3971028183587</v>
          </cell>
          <cell r="R1941">
            <v>5144.1262486019359</v>
          </cell>
          <cell r="S1941">
            <v>84300</v>
          </cell>
        </row>
        <row r="1942">
          <cell r="G1942">
            <v>3275</v>
          </cell>
          <cell r="H1942">
            <v>3275</v>
          </cell>
          <cell r="I1942">
            <v>3275</v>
          </cell>
          <cell r="J1942">
            <v>3275</v>
          </cell>
          <cell r="K1942">
            <v>3275</v>
          </cell>
          <cell r="L1942">
            <v>3275</v>
          </cell>
          <cell r="M1942">
            <v>3275</v>
          </cell>
          <cell r="N1942">
            <v>3275</v>
          </cell>
          <cell r="O1942">
            <v>3275</v>
          </cell>
          <cell r="P1942">
            <v>3275</v>
          </cell>
          <cell r="Q1942">
            <v>3275</v>
          </cell>
          <cell r="R1942">
            <v>3275</v>
          </cell>
          <cell r="S1942">
            <v>39300</v>
          </cell>
        </row>
        <row r="1943">
          <cell r="G1943">
            <v>1916.9543451161364</v>
          </cell>
          <cell r="H1943">
            <v>2089.1679820307922</v>
          </cell>
          <cell r="I1943">
            <v>2829.2202010255587</v>
          </cell>
          <cell r="J1943">
            <v>2234.3131331493246</v>
          </cell>
          <cell r="K1943">
            <v>3001.2932758862707</v>
          </cell>
          <cell r="L1943">
            <v>3618.9684297999529</v>
          </cell>
          <cell r="M1943">
            <v>2380.8914720962975</v>
          </cell>
          <cell r="N1943">
            <v>2592.131539988804</v>
          </cell>
          <cell r="O1943">
            <v>3661.1354719055153</v>
          </cell>
          <cell r="P1943">
            <v>2039.7948424460837</v>
          </cell>
          <cell r="Q1943">
            <v>1805.4793960207683</v>
          </cell>
          <cell r="R1943">
            <v>1830.6499105344967</v>
          </cell>
          <cell r="S1943">
            <v>30000</v>
          </cell>
        </row>
        <row r="1944">
          <cell r="G1944">
            <v>200</v>
          </cell>
          <cell r="H1944">
            <v>200</v>
          </cell>
          <cell r="I1944">
            <v>200</v>
          </cell>
          <cell r="J1944">
            <v>200</v>
          </cell>
          <cell r="K1944">
            <v>200</v>
          </cell>
          <cell r="L1944">
            <v>200</v>
          </cell>
          <cell r="M1944">
            <v>200</v>
          </cell>
          <cell r="N1944">
            <v>200</v>
          </cell>
          <cell r="O1944">
            <v>200</v>
          </cell>
          <cell r="P1944">
            <v>200</v>
          </cell>
          <cell r="Q1944">
            <v>200</v>
          </cell>
          <cell r="R1944">
            <v>200</v>
          </cell>
          <cell r="S1944">
            <v>2400</v>
          </cell>
        </row>
        <row r="1945">
          <cell r="G1945">
            <v>1500</v>
          </cell>
          <cell r="H1945">
            <v>1500</v>
          </cell>
          <cell r="I1945">
            <v>1500</v>
          </cell>
          <cell r="J1945">
            <v>1500</v>
          </cell>
          <cell r="K1945">
            <v>1500</v>
          </cell>
          <cell r="L1945">
            <v>1500</v>
          </cell>
          <cell r="M1945">
            <v>1500</v>
          </cell>
          <cell r="N1945">
            <v>1500</v>
          </cell>
          <cell r="O1945">
            <v>1500</v>
          </cell>
          <cell r="P1945">
            <v>1500</v>
          </cell>
          <cell r="Q1945">
            <v>1500</v>
          </cell>
          <cell r="R1945">
            <v>1500</v>
          </cell>
          <cell r="S1945">
            <v>18000</v>
          </cell>
        </row>
        <row r="1946">
          <cell r="G1946">
            <v>49803.596054892478</v>
          </cell>
          <cell r="H1946">
            <v>50459.730011537315</v>
          </cell>
          <cell r="I1946">
            <v>53279.328965907378</v>
          </cell>
          <cell r="J1946">
            <v>51012.733037298931</v>
          </cell>
          <cell r="K1946">
            <v>53934.92738112669</v>
          </cell>
          <cell r="L1946">
            <v>56288.26971753782</v>
          </cell>
          <cell r="M1946">
            <v>51571.196508686895</v>
          </cell>
          <cell r="N1946">
            <v>52376.021167357343</v>
          </cell>
          <cell r="O1946">
            <v>56448.926147960017</v>
          </cell>
          <cell r="P1946">
            <v>50271.618349719582</v>
          </cell>
          <cell r="Q1946">
            <v>49378.876498839127</v>
          </cell>
          <cell r="R1946">
            <v>49474.776159136432</v>
          </cell>
          <cell r="S1946">
            <v>624300</v>
          </cell>
        </row>
        <row r="1947"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>
            <v>0</v>
          </cell>
          <cell r="L1947">
            <v>0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>
            <v>0</v>
          </cell>
          <cell r="R1947">
            <v>0</v>
          </cell>
          <cell r="S1947">
            <v>0</v>
          </cell>
        </row>
        <row r="1948">
          <cell r="G1948">
            <v>13941.666666666666</v>
          </cell>
          <cell r="H1948">
            <v>13941.666666666666</v>
          </cell>
          <cell r="I1948">
            <v>13941.666666666666</v>
          </cell>
          <cell r="J1948">
            <v>13941.666666666666</v>
          </cell>
          <cell r="K1948">
            <v>13941.666666666666</v>
          </cell>
          <cell r="L1948">
            <v>13941.666666666666</v>
          </cell>
          <cell r="M1948">
            <v>13941.666666666666</v>
          </cell>
          <cell r="N1948">
            <v>13941.666666666666</v>
          </cell>
          <cell r="O1948">
            <v>13941.666666666666</v>
          </cell>
          <cell r="P1948">
            <v>13941.666666666666</v>
          </cell>
          <cell r="Q1948">
            <v>13941.666666666666</v>
          </cell>
          <cell r="R1948">
            <v>13941.666666666666</v>
          </cell>
          <cell r="S1948">
            <v>167300</v>
          </cell>
        </row>
        <row r="1949">
          <cell r="G1949">
            <v>3125</v>
          </cell>
          <cell r="H1949">
            <v>3125</v>
          </cell>
          <cell r="I1949">
            <v>3125</v>
          </cell>
          <cell r="J1949">
            <v>3125</v>
          </cell>
          <cell r="K1949">
            <v>3125</v>
          </cell>
          <cell r="L1949">
            <v>3125</v>
          </cell>
          <cell r="M1949">
            <v>3125</v>
          </cell>
          <cell r="N1949">
            <v>3125</v>
          </cell>
          <cell r="O1949">
            <v>3125</v>
          </cell>
          <cell r="P1949">
            <v>3125</v>
          </cell>
          <cell r="Q1949">
            <v>3125</v>
          </cell>
          <cell r="R1949">
            <v>3125</v>
          </cell>
          <cell r="S1949">
            <v>37500</v>
          </cell>
        </row>
        <row r="1950">
          <cell r="G1950">
            <v>1050</v>
          </cell>
          <cell r="H1950">
            <v>1050</v>
          </cell>
          <cell r="I1950">
            <v>1050</v>
          </cell>
          <cell r="J1950">
            <v>1050</v>
          </cell>
          <cell r="K1950">
            <v>1050</v>
          </cell>
          <cell r="L1950">
            <v>1050</v>
          </cell>
          <cell r="M1950">
            <v>1050</v>
          </cell>
          <cell r="N1950">
            <v>1050</v>
          </cell>
          <cell r="O1950">
            <v>1050</v>
          </cell>
          <cell r="P1950">
            <v>1050</v>
          </cell>
          <cell r="Q1950">
            <v>1050</v>
          </cell>
          <cell r="R1950">
            <v>1050</v>
          </cell>
          <cell r="S1950">
            <v>12600</v>
          </cell>
        </row>
        <row r="1951">
          <cell r="G1951">
            <v>433.33333333333331</v>
          </cell>
          <cell r="H1951">
            <v>433.33333333333331</v>
          </cell>
          <cell r="I1951">
            <v>433.33333333333331</v>
          </cell>
          <cell r="J1951">
            <v>433.33333333333331</v>
          </cell>
          <cell r="K1951">
            <v>433.33333333333331</v>
          </cell>
          <cell r="L1951">
            <v>433.33333333333331</v>
          </cell>
          <cell r="M1951">
            <v>433.33333333333331</v>
          </cell>
          <cell r="N1951">
            <v>433.33333333333331</v>
          </cell>
          <cell r="O1951">
            <v>433.33333333333331</v>
          </cell>
          <cell r="P1951">
            <v>433.33333333333331</v>
          </cell>
          <cell r="Q1951">
            <v>433.33333333333331</v>
          </cell>
          <cell r="R1951">
            <v>433.33333333333331</v>
          </cell>
          <cell r="S1951">
            <v>5200</v>
          </cell>
        </row>
        <row r="1952">
          <cell r="G1952">
            <v>1948.3267698348293</v>
          </cell>
          <cell r="H1952">
            <v>1948.3267698348293</v>
          </cell>
          <cell r="I1952">
            <v>1948.3267698348293</v>
          </cell>
          <cell r="J1952">
            <v>1948.3267698348293</v>
          </cell>
          <cell r="K1952">
            <v>1948.3267698348293</v>
          </cell>
          <cell r="L1952">
            <v>1948.3267698348293</v>
          </cell>
          <cell r="M1952">
            <v>1948.3267698348293</v>
          </cell>
          <cell r="N1952">
            <v>1948.3267698348293</v>
          </cell>
          <cell r="O1952">
            <v>1948.3267698348293</v>
          </cell>
          <cell r="P1952">
            <v>1948.3267698348293</v>
          </cell>
          <cell r="Q1952">
            <v>1948.3267698348293</v>
          </cell>
          <cell r="R1952">
            <v>1948.3267698348293</v>
          </cell>
          <cell r="S1952">
            <v>23379.921238017952</v>
          </cell>
        </row>
        <row r="1953">
          <cell r="G1953">
            <v>290.96731448763251</v>
          </cell>
          <cell r="H1953">
            <v>290.96731448763251</v>
          </cell>
          <cell r="I1953">
            <v>290.96731448763251</v>
          </cell>
          <cell r="J1953">
            <v>290.96731448763251</v>
          </cell>
          <cell r="K1953">
            <v>290.96731448763251</v>
          </cell>
          <cell r="L1953">
            <v>290.96731448763251</v>
          </cell>
          <cell r="M1953">
            <v>290.96731448763251</v>
          </cell>
          <cell r="N1953">
            <v>290.96731448763251</v>
          </cell>
          <cell r="O1953">
            <v>290.96731448763251</v>
          </cell>
          <cell r="P1953">
            <v>290.96731448763251</v>
          </cell>
          <cell r="Q1953">
            <v>290.96731448763251</v>
          </cell>
          <cell r="R1953">
            <v>290.96731448763251</v>
          </cell>
          <cell r="S1953">
            <v>3491.6077738515901</v>
          </cell>
        </row>
        <row r="1954">
          <cell r="G1954">
            <v>10991.666666666666</v>
          </cell>
          <cell r="H1954">
            <v>10991.666666666666</v>
          </cell>
          <cell r="I1954">
            <v>10991.666666666666</v>
          </cell>
          <cell r="J1954">
            <v>10991.666666666666</v>
          </cell>
          <cell r="K1954">
            <v>10991.666666666666</v>
          </cell>
          <cell r="L1954">
            <v>10991.666666666666</v>
          </cell>
          <cell r="M1954">
            <v>10991.666666666666</v>
          </cell>
          <cell r="N1954">
            <v>10991.666666666666</v>
          </cell>
          <cell r="O1954">
            <v>10991.666666666666</v>
          </cell>
          <cell r="P1954">
            <v>10991.666666666666</v>
          </cell>
          <cell r="Q1954">
            <v>10991.666666666666</v>
          </cell>
          <cell r="R1954">
            <v>10991.666666666666</v>
          </cell>
          <cell r="S1954">
            <v>131900</v>
          </cell>
        </row>
        <row r="1955">
          <cell r="G1955">
            <v>1283.3333333333333</v>
          </cell>
          <cell r="H1955">
            <v>1283.3333333333333</v>
          </cell>
          <cell r="I1955">
            <v>1283.3333333333333</v>
          </cell>
          <cell r="J1955">
            <v>1283.3333333333333</v>
          </cell>
          <cell r="K1955">
            <v>1283.3333333333333</v>
          </cell>
          <cell r="L1955">
            <v>1283.3333333333333</v>
          </cell>
          <cell r="M1955">
            <v>1283.3333333333333</v>
          </cell>
          <cell r="N1955">
            <v>1283.3333333333333</v>
          </cell>
          <cell r="O1955">
            <v>1283.3333333333333</v>
          </cell>
          <cell r="P1955">
            <v>1283.3333333333333</v>
          </cell>
          <cell r="Q1955">
            <v>1283.3333333333333</v>
          </cell>
          <cell r="R1955">
            <v>1283.3333333333333</v>
          </cell>
          <cell r="S1955">
            <v>15400</v>
          </cell>
        </row>
        <row r="1956">
          <cell r="G1956">
            <v>1800</v>
          </cell>
          <cell r="H1956">
            <v>1800</v>
          </cell>
          <cell r="I1956">
            <v>1800</v>
          </cell>
          <cell r="J1956">
            <v>1800</v>
          </cell>
          <cell r="K1956">
            <v>1800</v>
          </cell>
          <cell r="L1956">
            <v>1800</v>
          </cell>
          <cell r="M1956">
            <v>1800</v>
          </cell>
          <cell r="N1956">
            <v>1800</v>
          </cell>
          <cell r="O1956">
            <v>1800</v>
          </cell>
          <cell r="P1956">
            <v>1800</v>
          </cell>
          <cell r="Q1956">
            <v>1800</v>
          </cell>
          <cell r="R1956">
            <v>1800</v>
          </cell>
          <cell r="S1956">
            <v>21600</v>
          </cell>
        </row>
        <row r="1957">
          <cell r="G1957">
            <v>1258.3333333333333</v>
          </cell>
          <cell r="H1957">
            <v>1258.3333333333333</v>
          </cell>
          <cell r="I1957">
            <v>1258.3333333333333</v>
          </cell>
          <cell r="J1957">
            <v>1258.3333333333333</v>
          </cell>
          <cell r="K1957">
            <v>1258.3333333333333</v>
          </cell>
          <cell r="L1957">
            <v>1258.3333333333333</v>
          </cell>
          <cell r="M1957">
            <v>1258.3333333333333</v>
          </cell>
          <cell r="N1957">
            <v>1258.3333333333333</v>
          </cell>
          <cell r="O1957">
            <v>1258.3333333333333</v>
          </cell>
          <cell r="P1957">
            <v>1258.3333333333333</v>
          </cell>
          <cell r="Q1957">
            <v>1258.3333333333333</v>
          </cell>
          <cell r="R1957">
            <v>1258.3333333333333</v>
          </cell>
          <cell r="S1957">
            <v>15100</v>
          </cell>
        </row>
        <row r="1958">
          <cell r="G1958">
            <v>1633.3851022792796</v>
          </cell>
          <cell r="H1958">
            <v>1655.522489535359</v>
          </cell>
          <cell r="I1958">
            <v>1750.6532983093873</v>
          </cell>
          <cell r="J1958">
            <v>1674.180329159555</v>
          </cell>
          <cell r="K1958">
            <v>1772.7726168649999</v>
          </cell>
          <cell r="L1958">
            <v>1852.1723341325817</v>
          </cell>
          <cell r="M1958">
            <v>1693.0223994552427</v>
          </cell>
          <cell r="N1958">
            <v>1720.1764812731324</v>
          </cell>
          <cell r="O1958">
            <v>1857.5927419310472</v>
          </cell>
          <cell r="P1958">
            <v>1649.1757661828012</v>
          </cell>
          <cell r="Q1958">
            <v>1619.0554350027046</v>
          </cell>
          <cell r="R1958">
            <v>1622.2910058739089</v>
          </cell>
          <cell r="S1958">
            <v>20500</v>
          </cell>
        </row>
        <row r="1959">
          <cell r="G1959">
            <v>416.66666666666669</v>
          </cell>
          <cell r="H1959">
            <v>416.66666666666669</v>
          </cell>
          <cell r="I1959">
            <v>416.66666666666669</v>
          </cell>
          <cell r="J1959">
            <v>416.66666666666669</v>
          </cell>
          <cell r="K1959">
            <v>416.66666666666669</v>
          </cell>
          <cell r="L1959">
            <v>416.66666666666669</v>
          </cell>
          <cell r="M1959">
            <v>416.66666666666669</v>
          </cell>
          <cell r="N1959">
            <v>416.66666666666669</v>
          </cell>
          <cell r="O1959">
            <v>416.66666666666669</v>
          </cell>
          <cell r="P1959">
            <v>416.66666666666669</v>
          </cell>
          <cell r="Q1959">
            <v>416.66666666666669</v>
          </cell>
          <cell r="R1959">
            <v>416.66666666666669</v>
          </cell>
          <cell r="S1959">
            <v>5000</v>
          </cell>
        </row>
        <row r="1960">
          <cell r="G1960">
            <v>2709.0289501217321</v>
          </cell>
          <cell r="H1960">
            <v>2745.7446167903513</v>
          </cell>
          <cell r="I1960">
            <v>2903.5225435375201</v>
          </cell>
          <cell r="J1960">
            <v>2776.689326410969</v>
          </cell>
          <cell r="K1960">
            <v>2940.2082426053657</v>
          </cell>
          <cell r="L1960">
            <v>3071.8955785613553</v>
          </cell>
          <cell r="M1960">
            <v>2807.9395893404026</v>
          </cell>
          <cell r="N1960">
            <v>2852.9756274773904</v>
          </cell>
          <cell r="O1960">
            <v>3080.8855232027122</v>
          </cell>
          <cell r="P1960">
            <v>2735.218343912939</v>
          </cell>
          <cell r="Q1960">
            <v>2685.2626726874128</v>
          </cell>
          <cell r="R1960">
            <v>2690.6289853518492</v>
          </cell>
          <cell r="S1960">
            <v>34000</v>
          </cell>
        </row>
        <row r="1961">
          <cell r="G1961">
            <v>150</v>
          </cell>
          <cell r="H1961">
            <v>150</v>
          </cell>
          <cell r="I1961">
            <v>150</v>
          </cell>
          <cell r="J1961">
            <v>150</v>
          </cell>
          <cell r="K1961">
            <v>150</v>
          </cell>
          <cell r="L1961">
            <v>150</v>
          </cell>
          <cell r="M1961">
            <v>150</v>
          </cell>
          <cell r="N1961">
            <v>150</v>
          </cell>
          <cell r="O1961">
            <v>150</v>
          </cell>
          <cell r="P1961">
            <v>150</v>
          </cell>
          <cell r="Q1961">
            <v>150</v>
          </cell>
          <cell r="R1961">
            <v>150</v>
          </cell>
          <cell r="S1961">
            <v>1800</v>
          </cell>
        </row>
        <row r="1962">
          <cell r="G1962">
            <v>166.66666666666666</v>
          </cell>
          <cell r="H1962">
            <v>166.66666666666666</v>
          </cell>
          <cell r="I1962">
            <v>166.66666666666666</v>
          </cell>
          <cell r="J1962">
            <v>166.66666666666666</v>
          </cell>
          <cell r="K1962">
            <v>166.66666666666666</v>
          </cell>
          <cell r="L1962">
            <v>166.66666666666666</v>
          </cell>
          <cell r="M1962">
            <v>166.66666666666666</v>
          </cell>
          <cell r="N1962">
            <v>166.66666666666666</v>
          </cell>
          <cell r="O1962">
            <v>166.66666666666666</v>
          </cell>
          <cell r="P1962">
            <v>166.66666666666666</v>
          </cell>
          <cell r="Q1962">
            <v>166.66666666666666</v>
          </cell>
          <cell r="R1962">
            <v>166.66666666666666</v>
          </cell>
          <cell r="S1962">
            <v>2000</v>
          </cell>
        </row>
        <row r="1963">
          <cell r="G1963">
            <v>150</v>
          </cell>
          <cell r="H1963">
            <v>150</v>
          </cell>
          <cell r="I1963">
            <v>150</v>
          </cell>
          <cell r="J1963">
            <v>150</v>
          </cell>
          <cell r="K1963">
            <v>150</v>
          </cell>
          <cell r="L1963">
            <v>150</v>
          </cell>
          <cell r="M1963">
            <v>150</v>
          </cell>
          <cell r="N1963">
            <v>150</v>
          </cell>
          <cell r="O1963">
            <v>150</v>
          </cell>
          <cell r="P1963">
            <v>150</v>
          </cell>
          <cell r="Q1963">
            <v>150</v>
          </cell>
          <cell r="R1963">
            <v>150</v>
          </cell>
          <cell r="S1963">
            <v>1800</v>
          </cell>
        </row>
        <row r="1964">
          <cell r="G1964">
            <v>100</v>
          </cell>
          <cell r="H1964">
            <v>100</v>
          </cell>
          <cell r="I1964">
            <v>100</v>
          </cell>
          <cell r="J1964">
            <v>100</v>
          </cell>
          <cell r="K1964">
            <v>100</v>
          </cell>
          <cell r="L1964">
            <v>100</v>
          </cell>
          <cell r="M1964">
            <v>100</v>
          </cell>
          <cell r="N1964">
            <v>100</v>
          </cell>
          <cell r="O1964">
            <v>100</v>
          </cell>
          <cell r="P1964">
            <v>100</v>
          </cell>
          <cell r="Q1964">
            <v>100</v>
          </cell>
          <cell r="R1964">
            <v>100</v>
          </cell>
          <cell r="S1964">
            <v>1200</v>
          </cell>
        </row>
        <row r="1965">
          <cell r="G1965">
            <v>25</v>
          </cell>
          <cell r="H1965">
            <v>25</v>
          </cell>
          <cell r="I1965">
            <v>25</v>
          </cell>
          <cell r="J1965">
            <v>25</v>
          </cell>
          <cell r="K1965">
            <v>25</v>
          </cell>
          <cell r="L1965">
            <v>25</v>
          </cell>
          <cell r="M1965">
            <v>25</v>
          </cell>
          <cell r="N1965">
            <v>25</v>
          </cell>
          <cell r="O1965">
            <v>25</v>
          </cell>
          <cell r="P1965">
            <v>25</v>
          </cell>
          <cell r="Q1965">
            <v>25</v>
          </cell>
          <cell r="R1965">
            <v>25</v>
          </cell>
          <cell r="S1965">
            <v>300</v>
          </cell>
        </row>
        <row r="1966">
          <cell r="G1966">
            <v>2083.3333333333335</v>
          </cell>
          <cell r="H1966">
            <v>2083.3333333333335</v>
          </cell>
          <cell r="I1966">
            <v>2083.3333333333335</v>
          </cell>
          <cell r="J1966">
            <v>2083.3333333333335</v>
          </cell>
          <cell r="K1966">
            <v>2083.3333333333335</v>
          </cell>
          <cell r="L1966">
            <v>2083.3333333333335</v>
          </cell>
          <cell r="M1966">
            <v>2083.3333333333335</v>
          </cell>
          <cell r="N1966">
            <v>2083.3333333333335</v>
          </cell>
          <cell r="O1966">
            <v>2083.3333333333335</v>
          </cell>
          <cell r="P1966">
            <v>2083.3333333333335</v>
          </cell>
          <cell r="Q1966">
            <v>2083.3333333333335</v>
          </cell>
          <cell r="R1966">
            <v>2083.3333333333335</v>
          </cell>
          <cell r="S1966">
            <v>25000</v>
          </cell>
        </row>
        <row r="1967"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>
            <v>0</v>
          </cell>
          <cell r="L1967">
            <v>0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>
            <v>0</v>
          </cell>
          <cell r="R1967">
            <v>0</v>
          </cell>
          <cell r="S1967">
            <v>0</v>
          </cell>
        </row>
        <row r="1968">
          <cell r="G1968">
            <v>1060.7147376309288</v>
          </cell>
          <cell r="H1968">
            <v>1156.0062833903717</v>
          </cell>
          <cell r="I1968">
            <v>1565.5018445674757</v>
          </cell>
          <cell r="J1968">
            <v>1236.3199336759596</v>
          </cell>
          <cell r="K1968">
            <v>1660.7156126570699</v>
          </cell>
          <cell r="L1968">
            <v>2002.4958644893072</v>
          </cell>
          <cell r="M1968">
            <v>1317.4266145599513</v>
          </cell>
          <cell r="N1968">
            <v>1434.3127854604716</v>
          </cell>
          <cell r="O1968">
            <v>2025.8282944543853</v>
          </cell>
          <cell r="P1968">
            <v>1128.6864794868329</v>
          </cell>
          <cell r="Q1968">
            <v>999.0319324648251</v>
          </cell>
          <cell r="R1968">
            <v>1012.9596171624215</v>
          </cell>
          <cell r="S1968">
            <v>16600</v>
          </cell>
        </row>
        <row r="1969">
          <cell r="G1969">
            <v>1208.3333333333333</v>
          </cell>
          <cell r="H1969">
            <v>1208.3333333333333</v>
          </cell>
          <cell r="I1969">
            <v>1208.3333333333333</v>
          </cell>
          <cell r="J1969">
            <v>1208.3333333333333</v>
          </cell>
          <cell r="K1969">
            <v>1208.3333333333333</v>
          </cell>
          <cell r="L1969">
            <v>1208.3333333333333</v>
          </cell>
          <cell r="M1969">
            <v>1208.3333333333333</v>
          </cell>
          <cell r="N1969">
            <v>1208.3333333333333</v>
          </cell>
          <cell r="O1969">
            <v>1208.3333333333333</v>
          </cell>
          <cell r="P1969">
            <v>1208.3333333333333</v>
          </cell>
          <cell r="Q1969">
            <v>1208.3333333333333</v>
          </cell>
          <cell r="R1969">
            <v>1208.3333333333333</v>
          </cell>
          <cell r="S1969">
            <v>14500</v>
          </cell>
        </row>
        <row r="1970"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>
            <v>0</v>
          </cell>
          <cell r="L1970">
            <v>0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>
            <v>0</v>
          </cell>
          <cell r="R1970">
            <v>0</v>
          </cell>
          <cell r="S1970">
            <v>0</v>
          </cell>
        </row>
        <row r="1971">
          <cell r="G1971">
            <v>316.66666666666669</v>
          </cell>
          <cell r="H1971">
            <v>316.66666666666669</v>
          </cell>
          <cell r="I1971">
            <v>316.66666666666669</v>
          </cell>
          <cell r="J1971">
            <v>316.66666666666669</v>
          </cell>
          <cell r="K1971">
            <v>316.66666666666669</v>
          </cell>
          <cell r="L1971">
            <v>316.66666666666669</v>
          </cell>
          <cell r="M1971">
            <v>316.66666666666669</v>
          </cell>
          <cell r="N1971">
            <v>316.66666666666669</v>
          </cell>
          <cell r="O1971">
            <v>316.66666666666669</v>
          </cell>
          <cell r="P1971">
            <v>316.66666666666669</v>
          </cell>
          <cell r="Q1971">
            <v>316.66666666666669</v>
          </cell>
          <cell r="R1971">
            <v>316.66666666666669</v>
          </cell>
          <cell r="S1971">
            <v>3800</v>
          </cell>
        </row>
        <row r="1972">
          <cell r="G1972">
            <v>1691.6666666666667</v>
          </cell>
          <cell r="H1972">
            <v>1691.6666666666667</v>
          </cell>
          <cell r="I1972">
            <v>1691.6666666666667</v>
          </cell>
          <cell r="J1972">
            <v>1691.6666666666667</v>
          </cell>
          <cell r="K1972">
            <v>1691.6666666666667</v>
          </cell>
          <cell r="L1972">
            <v>1691.6666666666667</v>
          </cell>
          <cell r="M1972">
            <v>1691.6666666666667</v>
          </cell>
          <cell r="N1972">
            <v>1691.6666666666667</v>
          </cell>
          <cell r="O1972">
            <v>1691.6666666666667</v>
          </cell>
          <cell r="P1972">
            <v>1691.6666666666667</v>
          </cell>
          <cell r="Q1972">
            <v>1691.6666666666667</v>
          </cell>
          <cell r="R1972">
            <v>1691.6666666666667</v>
          </cell>
          <cell r="S1972">
            <v>20300</v>
          </cell>
        </row>
        <row r="1973">
          <cell r="G1973">
            <v>1825</v>
          </cell>
          <cell r="H1973">
            <v>1825</v>
          </cell>
          <cell r="I1973">
            <v>1825</v>
          </cell>
          <cell r="J1973">
            <v>1825</v>
          </cell>
          <cell r="K1973">
            <v>1825</v>
          </cell>
          <cell r="L1973">
            <v>1825</v>
          </cell>
          <cell r="M1973">
            <v>1825</v>
          </cell>
          <cell r="N1973">
            <v>1825</v>
          </cell>
          <cell r="O1973">
            <v>1825</v>
          </cell>
          <cell r="P1973">
            <v>1825</v>
          </cell>
          <cell r="Q1973">
            <v>1825</v>
          </cell>
          <cell r="R1973">
            <v>1825</v>
          </cell>
          <cell r="S1973">
            <v>21900</v>
          </cell>
        </row>
        <row r="1974">
          <cell r="G1974">
            <v>2500</v>
          </cell>
          <cell r="H1974">
            <v>2500</v>
          </cell>
          <cell r="I1974">
            <v>2500</v>
          </cell>
          <cell r="J1974">
            <v>2500</v>
          </cell>
          <cell r="K1974">
            <v>2500</v>
          </cell>
          <cell r="L1974">
            <v>2500</v>
          </cell>
          <cell r="M1974">
            <v>2500</v>
          </cell>
          <cell r="N1974">
            <v>2500</v>
          </cell>
          <cell r="O1974">
            <v>2500</v>
          </cell>
          <cell r="P1974">
            <v>2500</v>
          </cell>
          <cell r="Q1974">
            <v>2500</v>
          </cell>
          <cell r="R1974">
            <v>2500</v>
          </cell>
          <cell r="S1974">
            <v>30000</v>
          </cell>
        </row>
        <row r="1975">
          <cell r="G1975">
            <v>52159.089541021065</v>
          </cell>
          <cell r="H1975">
            <v>52313.234140705208</v>
          </cell>
          <cell r="I1975">
            <v>52975.638437403497</v>
          </cell>
          <cell r="J1975">
            <v>52443.150340235603</v>
          </cell>
          <cell r="K1975">
            <v>53129.657223116556</v>
          </cell>
          <cell r="L1975">
            <v>53682.524528172369</v>
          </cell>
          <cell r="M1975">
            <v>52574.349354344718</v>
          </cell>
          <cell r="N1975">
            <v>52763.425645200114</v>
          </cell>
          <cell r="O1975">
            <v>53720.267310577263</v>
          </cell>
          <cell r="P1975">
            <v>52269.04134057169</v>
          </cell>
          <cell r="Q1975">
            <v>52059.31079114406</v>
          </cell>
          <cell r="R1975">
            <v>52081.840359377296</v>
          </cell>
          <cell r="S1975">
            <v>632171.52901186957</v>
          </cell>
        </row>
        <row r="1976">
          <cell r="G1976">
            <v>0</v>
          </cell>
          <cell r="H1976">
            <v>0</v>
          </cell>
          <cell r="I1976">
            <v>0</v>
          </cell>
          <cell r="J1976">
            <v>0</v>
          </cell>
          <cell r="K1976">
            <v>0</v>
          </cell>
          <cell r="L1976">
            <v>0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>
            <v>0</v>
          </cell>
          <cell r="R1976">
            <v>0</v>
          </cell>
          <cell r="S1976">
            <v>0</v>
          </cell>
        </row>
        <row r="1977">
          <cell r="G1977">
            <v>114928.21744013895</v>
          </cell>
          <cell r="H1977">
            <v>116888.30904560145</v>
          </cell>
          <cell r="I1977">
            <v>125311.39427882485</v>
          </cell>
          <cell r="J1977">
            <v>118540.31406319486</v>
          </cell>
          <cell r="K1977">
            <v>127269.88604291058</v>
          </cell>
          <cell r="L1977">
            <v>134300.10679534121</v>
          </cell>
          <cell r="M1977">
            <v>120208.63125839455</v>
          </cell>
          <cell r="N1977">
            <v>122612.91172788272</v>
          </cell>
          <cell r="O1977">
            <v>134780.04129262644</v>
          </cell>
          <cell r="P1977">
            <v>116326.35658835628</v>
          </cell>
          <cell r="Q1977">
            <v>113659.43805741517</v>
          </cell>
          <cell r="R1977">
            <v>113945.92242118239</v>
          </cell>
          <cell r="S1977">
            <v>1458771.5290118696</v>
          </cell>
        </row>
        <row r="1978">
          <cell r="G1978">
            <v>0.24354861048859525</v>
          </cell>
          <cell r="H1978">
            <v>0.22728379366479215</v>
          </cell>
          <cell r="I1978">
            <v>0.17992626590143837</v>
          </cell>
          <cell r="J1978">
            <v>0.21552258645907502</v>
          </cell>
          <cell r="K1978">
            <v>0.17226140102870796</v>
          </cell>
          <cell r="L1978">
            <v>0.15075173479820342</v>
          </cell>
          <cell r="M1978">
            <v>0.20510054186256166</v>
          </cell>
          <cell r="N1978">
            <v>0.19215421905658606</v>
          </cell>
          <cell r="O1978">
            <v>0.14954797644763926</v>
          </cell>
          <cell r="P1978">
            <v>0.23166604884207478</v>
          </cell>
          <cell r="Q1978">
            <v>0.25573120376981667</v>
          </cell>
          <cell r="R1978">
            <v>0.25285074922107703</v>
          </cell>
          <cell r="S1978">
            <v>0.19753168977818139</v>
          </cell>
        </row>
        <row r="1979">
          <cell r="G1979">
            <v>0</v>
          </cell>
          <cell r="H1979">
            <v>0</v>
          </cell>
          <cell r="I1979">
            <v>0</v>
          </cell>
          <cell r="J1979">
            <v>0</v>
          </cell>
          <cell r="K1979">
            <v>0</v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>
            <v>0</v>
          </cell>
          <cell r="R1979">
            <v>0</v>
          </cell>
          <cell r="S1979" t="str">
            <v>Newport News</v>
          </cell>
        </row>
        <row r="1980">
          <cell r="G1980" t="str">
            <v>January</v>
          </cell>
          <cell r="H1980" t="str">
            <v>February</v>
          </cell>
          <cell r="I1980" t="str">
            <v>March</v>
          </cell>
          <cell r="J1980" t="str">
            <v>April</v>
          </cell>
          <cell r="K1980" t="str">
            <v>May</v>
          </cell>
          <cell r="L1980" t="str">
            <v>June</v>
          </cell>
          <cell r="M1980" t="str">
            <v>July</v>
          </cell>
          <cell r="N1980" t="str">
            <v>August</v>
          </cell>
          <cell r="O1980" t="str">
            <v>September</v>
          </cell>
          <cell r="P1980" t="str">
            <v>October</v>
          </cell>
          <cell r="Q1980" t="str">
            <v>November</v>
          </cell>
          <cell r="R1980" t="str">
            <v>December</v>
          </cell>
          <cell r="S1980" t="str">
            <v>Total</v>
          </cell>
        </row>
        <row r="1981">
          <cell r="G1981">
            <v>0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L1981">
            <v>0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>
            <v>0</v>
          </cell>
          <cell r="R1981">
            <v>0</v>
          </cell>
          <cell r="S1981">
            <v>0</v>
          </cell>
        </row>
        <row r="1982">
          <cell r="G1982">
            <v>1916.9543451161364</v>
          </cell>
          <cell r="H1982">
            <v>2089.1679820307922</v>
          </cell>
          <cell r="I1982">
            <v>2829.2202010255587</v>
          </cell>
          <cell r="J1982">
            <v>2234.3131331493246</v>
          </cell>
          <cell r="K1982">
            <v>3001.2932758862707</v>
          </cell>
          <cell r="L1982">
            <v>3618.9684297999529</v>
          </cell>
          <cell r="M1982">
            <v>2380.8914720962975</v>
          </cell>
          <cell r="N1982">
            <v>2592.131539988804</v>
          </cell>
          <cell r="O1982">
            <v>3661.1354719055153</v>
          </cell>
          <cell r="P1982">
            <v>2039.7948424460837</v>
          </cell>
          <cell r="Q1982">
            <v>1805.4793960207683</v>
          </cell>
          <cell r="R1982">
            <v>1830.6499105344967</v>
          </cell>
          <cell r="S1982">
            <v>30000</v>
          </cell>
        </row>
        <row r="1983">
          <cell r="G1983">
            <v>0</v>
          </cell>
          <cell r="H1983">
            <v>0</v>
          </cell>
          <cell r="I1983">
            <v>0</v>
          </cell>
          <cell r="J1983">
            <v>0</v>
          </cell>
          <cell r="K1983">
            <v>0</v>
          </cell>
          <cell r="L1983">
            <v>0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>
            <v>0</v>
          </cell>
          <cell r="R1983">
            <v>0</v>
          </cell>
          <cell r="S1983">
            <v>0</v>
          </cell>
        </row>
        <row r="1984">
          <cell r="G1984">
            <v>0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L1984">
            <v>0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>
            <v>0</v>
          </cell>
          <cell r="R1984">
            <v>0</v>
          </cell>
          <cell r="S1984">
            <v>0</v>
          </cell>
        </row>
        <row r="1985">
          <cell r="G1985">
            <v>638.98478170537885</v>
          </cell>
          <cell r="H1985">
            <v>696.38932734359742</v>
          </cell>
          <cell r="I1985">
            <v>943.07340034185279</v>
          </cell>
          <cell r="J1985">
            <v>744.77104438310823</v>
          </cell>
          <cell r="K1985">
            <v>1000.4310919620902</v>
          </cell>
          <cell r="L1985">
            <v>1206.3228099333176</v>
          </cell>
          <cell r="M1985">
            <v>793.63049069876581</v>
          </cell>
          <cell r="N1985">
            <v>864.0438466629347</v>
          </cell>
          <cell r="O1985">
            <v>1220.3784906351718</v>
          </cell>
          <cell r="P1985">
            <v>679.93161414869451</v>
          </cell>
          <cell r="Q1985">
            <v>601.82646534025605</v>
          </cell>
          <cell r="R1985">
            <v>610.21663684483224</v>
          </cell>
          <cell r="S1985">
            <v>10000</v>
          </cell>
        </row>
        <row r="1986">
          <cell r="G1986">
            <v>785.95128149761592</v>
          </cell>
          <cell r="H1986">
            <v>856.5588726326248</v>
          </cell>
          <cell r="I1986">
            <v>1159.9802824204789</v>
          </cell>
          <cell r="J1986">
            <v>916.06838459122309</v>
          </cell>
          <cell r="K1986">
            <v>1230.5302431133709</v>
          </cell>
          <cell r="L1986">
            <v>1483.7770562179805</v>
          </cell>
          <cell r="M1986">
            <v>976.16550355948198</v>
          </cell>
          <cell r="N1986">
            <v>1062.7739313954096</v>
          </cell>
          <cell r="O1986">
            <v>1501.0655434812613</v>
          </cell>
          <cell r="P1986">
            <v>836.31588540289431</v>
          </cell>
          <cell r="Q1986">
            <v>740.24655236851493</v>
          </cell>
          <cell r="R1986">
            <v>750.56646331914362</v>
          </cell>
          <cell r="S1986">
            <v>12300</v>
          </cell>
        </row>
        <row r="1987">
          <cell r="G1987">
            <v>3341.8904083191314</v>
          </cell>
          <cell r="H1987">
            <v>3642.1161820070147</v>
          </cell>
          <cell r="I1987">
            <v>4932.2738837878906</v>
          </cell>
          <cell r="J1987">
            <v>3895.152562123656</v>
          </cell>
          <cell r="K1987">
            <v>5232.2546109617324</v>
          </cell>
          <cell r="L1987">
            <v>6309.0682959512505</v>
          </cell>
          <cell r="M1987">
            <v>4150.687466354545</v>
          </cell>
          <cell r="N1987">
            <v>4518.9493180471482</v>
          </cell>
          <cell r="O1987">
            <v>6382.5795060219489</v>
          </cell>
          <cell r="P1987">
            <v>3556.0423419976723</v>
          </cell>
          <cell r="Q1987">
            <v>3147.5524137295392</v>
          </cell>
          <cell r="R1987">
            <v>3191.4330106984726</v>
          </cell>
          <cell r="S1987">
            <v>52300</v>
          </cell>
        </row>
        <row r="1988">
          <cell r="G1988">
            <v>0</v>
          </cell>
          <cell r="H1988">
            <v>0</v>
          </cell>
          <cell r="I1988">
            <v>0</v>
          </cell>
          <cell r="J1988">
            <v>0</v>
          </cell>
          <cell r="K1988">
            <v>0</v>
          </cell>
          <cell r="L1988">
            <v>0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>
            <v>0</v>
          </cell>
          <cell r="R1988">
            <v>0</v>
          </cell>
          <cell r="S1988">
            <v>0</v>
          </cell>
        </row>
        <row r="1989">
          <cell r="G1989">
            <v>3341.8904083191314</v>
          </cell>
          <cell r="H1989">
            <v>3642.1161820070147</v>
          </cell>
          <cell r="I1989">
            <v>4932.2738837878906</v>
          </cell>
          <cell r="J1989">
            <v>3895.152562123656</v>
          </cell>
          <cell r="K1989">
            <v>5232.2546109617324</v>
          </cell>
          <cell r="L1989">
            <v>6309.0682959512505</v>
          </cell>
          <cell r="M1989">
            <v>4150.687466354545</v>
          </cell>
          <cell r="N1989">
            <v>4518.9493180471482</v>
          </cell>
          <cell r="O1989">
            <v>6382.5795060219489</v>
          </cell>
          <cell r="P1989">
            <v>3556.0423419976723</v>
          </cell>
          <cell r="Q1989">
            <v>3147.5524137295392</v>
          </cell>
          <cell r="R1989">
            <v>3191.4330106984726</v>
          </cell>
          <cell r="S1989">
            <v>52300</v>
          </cell>
        </row>
        <row r="1990">
          <cell r="G1990">
            <v>0</v>
          </cell>
          <cell r="H1990">
            <v>0</v>
          </cell>
          <cell r="I1990">
            <v>0</v>
          </cell>
          <cell r="J1990">
            <v>0</v>
          </cell>
          <cell r="K1990">
            <v>0</v>
          </cell>
          <cell r="L1990">
            <v>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>
            <v>0</v>
          </cell>
          <cell r="R1990">
            <v>0</v>
          </cell>
          <cell r="S1990">
            <v>0</v>
          </cell>
        </row>
        <row r="1991">
          <cell r="G1991">
            <v>0</v>
          </cell>
          <cell r="H1991">
            <v>0</v>
          </cell>
          <cell r="I1991">
            <v>0</v>
          </cell>
          <cell r="J1991">
            <v>0</v>
          </cell>
          <cell r="K1991">
            <v>0</v>
          </cell>
          <cell r="L1991">
            <v>0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>
            <v>0</v>
          </cell>
          <cell r="R1991">
            <v>0</v>
          </cell>
          <cell r="S1991">
            <v>0</v>
          </cell>
        </row>
        <row r="1992">
          <cell r="G1992">
            <v>0</v>
          </cell>
          <cell r="H1992">
            <v>0</v>
          </cell>
          <cell r="I1992">
            <v>0</v>
          </cell>
          <cell r="J1992">
            <v>0</v>
          </cell>
          <cell r="K1992">
            <v>0</v>
          </cell>
          <cell r="L1992">
            <v>0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>
            <v>0</v>
          </cell>
          <cell r="R1992">
            <v>0</v>
          </cell>
          <cell r="S1992">
            <v>0</v>
          </cell>
        </row>
        <row r="1993">
          <cell r="G1993">
            <v>0</v>
          </cell>
          <cell r="H1993">
            <v>0</v>
          </cell>
          <cell r="I1993">
            <v>0</v>
          </cell>
          <cell r="J1993">
            <v>0</v>
          </cell>
          <cell r="K1993">
            <v>0</v>
          </cell>
          <cell r="L1993">
            <v>0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>
            <v>0</v>
          </cell>
          <cell r="R1993">
            <v>0</v>
          </cell>
          <cell r="S1993">
            <v>0</v>
          </cell>
        </row>
        <row r="1994">
          <cell r="G1994">
            <v>0</v>
          </cell>
          <cell r="H1994">
            <v>0</v>
          </cell>
          <cell r="I1994">
            <v>0</v>
          </cell>
          <cell r="J1994">
            <v>0</v>
          </cell>
          <cell r="K1994">
            <v>0</v>
          </cell>
          <cell r="L1994">
            <v>0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>
            <v>0</v>
          </cell>
          <cell r="R1994">
            <v>0</v>
          </cell>
          <cell r="S1994">
            <v>0</v>
          </cell>
        </row>
        <row r="1995">
          <cell r="G1995">
            <v>0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L1995">
            <v>0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>
            <v>0</v>
          </cell>
          <cell r="R1995">
            <v>0</v>
          </cell>
          <cell r="S1995">
            <v>0</v>
          </cell>
        </row>
        <row r="1996">
          <cell r="G1996">
            <v>0</v>
          </cell>
          <cell r="H1996">
            <v>0</v>
          </cell>
          <cell r="I1996">
            <v>0</v>
          </cell>
          <cell r="J1996">
            <v>0</v>
          </cell>
          <cell r="K1996">
            <v>0</v>
          </cell>
          <cell r="L1996">
            <v>0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>
            <v>0</v>
          </cell>
          <cell r="R1996">
            <v>0</v>
          </cell>
          <cell r="S1996">
            <v>0</v>
          </cell>
        </row>
        <row r="1997">
          <cell r="G1997">
            <v>0</v>
          </cell>
          <cell r="H1997">
            <v>0</v>
          </cell>
          <cell r="I1997">
            <v>0</v>
          </cell>
          <cell r="J1997">
            <v>0</v>
          </cell>
          <cell r="K1997">
            <v>0</v>
          </cell>
          <cell r="L1997">
            <v>0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>
            <v>0</v>
          </cell>
          <cell r="R1997">
            <v>0</v>
          </cell>
          <cell r="S1997">
            <v>0</v>
          </cell>
        </row>
        <row r="1998">
          <cell r="G1998">
            <v>0</v>
          </cell>
          <cell r="H1998">
            <v>0</v>
          </cell>
          <cell r="I1998">
            <v>0</v>
          </cell>
          <cell r="J1998">
            <v>0</v>
          </cell>
          <cell r="K1998">
            <v>0</v>
          </cell>
          <cell r="L1998">
            <v>0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>
            <v>0</v>
          </cell>
          <cell r="R1998">
            <v>0</v>
          </cell>
          <cell r="S1998">
            <v>0</v>
          </cell>
        </row>
        <row r="1999">
          <cell r="G1999">
            <v>0</v>
          </cell>
          <cell r="H1999">
            <v>0</v>
          </cell>
          <cell r="I1999">
            <v>0</v>
          </cell>
          <cell r="J1999">
            <v>0</v>
          </cell>
          <cell r="K1999">
            <v>0</v>
          </cell>
          <cell r="L1999">
            <v>0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>
            <v>0</v>
          </cell>
          <cell r="R1999">
            <v>0</v>
          </cell>
          <cell r="S1999">
            <v>0</v>
          </cell>
        </row>
        <row r="2000"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0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>
            <v>0</v>
          </cell>
          <cell r="R2000">
            <v>0</v>
          </cell>
          <cell r="S2000">
            <v>0</v>
          </cell>
        </row>
        <row r="2001">
          <cell r="G2001">
            <v>0</v>
          </cell>
          <cell r="H2001">
            <v>0</v>
          </cell>
          <cell r="I2001">
            <v>0</v>
          </cell>
          <cell r="J2001">
            <v>0</v>
          </cell>
          <cell r="K2001">
            <v>0</v>
          </cell>
          <cell r="L2001">
            <v>0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>
            <v>0</v>
          </cell>
          <cell r="R2001">
            <v>0</v>
          </cell>
          <cell r="S2001">
            <v>0</v>
          </cell>
        </row>
        <row r="2002"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0</v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>
            <v>0</v>
          </cell>
          <cell r="R2002">
            <v>0</v>
          </cell>
          <cell r="S2002">
            <v>0</v>
          </cell>
        </row>
        <row r="2003">
          <cell r="G2003">
            <v>0</v>
          </cell>
          <cell r="H2003">
            <v>0</v>
          </cell>
          <cell r="I2003">
            <v>0</v>
          </cell>
          <cell r="J2003">
            <v>0</v>
          </cell>
          <cell r="K2003">
            <v>0</v>
          </cell>
          <cell r="L2003">
            <v>0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>
            <v>0</v>
          </cell>
          <cell r="R2003">
            <v>0</v>
          </cell>
          <cell r="S2003">
            <v>0</v>
          </cell>
        </row>
        <row r="2004">
          <cell r="G2004">
            <v>0</v>
          </cell>
          <cell r="H2004">
            <v>0</v>
          </cell>
          <cell r="I2004">
            <v>0</v>
          </cell>
          <cell r="J2004">
            <v>0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</row>
        <row r="2005">
          <cell r="G2005">
            <v>0</v>
          </cell>
          <cell r="H2005">
            <v>0</v>
          </cell>
          <cell r="I2005">
            <v>0</v>
          </cell>
          <cell r="J2005">
            <v>0</v>
          </cell>
          <cell r="K2005">
            <v>0</v>
          </cell>
          <cell r="L2005">
            <v>0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</row>
        <row r="2006">
          <cell r="G2006">
            <v>0</v>
          </cell>
          <cell r="H2006">
            <v>0</v>
          </cell>
          <cell r="I2006">
            <v>0</v>
          </cell>
          <cell r="J2006">
            <v>0</v>
          </cell>
          <cell r="K2006">
            <v>0</v>
          </cell>
          <cell r="L2006">
            <v>0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>
            <v>0</v>
          </cell>
          <cell r="R2006">
            <v>0</v>
          </cell>
          <cell r="S2006">
            <v>0</v>
          </cell>
        </row>
        <row r="2007">
          <cell r="G2007">
            <v>0</v>
          </cell>
          <cell r="H2007">
            <v>0</v>
          </cell>
          <cell r="I2007">
            <v>0</v>
          </cell>
          <cell r="J2007">
            <v>0</v>
          </cell>
          <cell r="K2007">
            <v>0</v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>
            <v>0</v>
          </cell>
          <cell r="R2007">
            <v>0</v>
          </cell>
          <cell r="S2007">
            <v>0</v>
          </cell>
        </row>
        <row r="2008"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>
            <v>0</v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>
            <v>0</v>
          </cell>
          <cell r="R2008">
            <v>0</v>
          </cell>
          <cell r="S2008">
            <v>0</v>
          </cell>
        </row>
        <row r="2009">
          <cell r="G2009">
            <v>0</v>
          </cell>
          <cell r="H2009">
            <v>0</v>
          </cell>
          <cell r="I2009">
            <v>0</v>
          </cell>
          <cell r="J2009">
            <v>0</v>
          </cell>
          <cell r="K2009">
            <v>0</v>
          </cell>
          <cell r="L2009">
            <v>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</row>
        <row r="2010">
          <cell r="G2010">
            <v>0</v>
          </cell>
          <cell r="H2010">
            <v>0</v>
          </cell>
          <cell r="I2010">
            <v>0</v>
          </cell>
          <cell r="J2010">
            <v>0</v>
          </cell>
          <cell r="K2010">
            <v>0</v>
          </cell>
          <cell r="L2010">
            <v>0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</row>
        <row r="2012">
          <cell r="G2012">
            <v>0</v>
          </cell>
          <cell r="H2012">
            <v>0</v>
          </cell>
          <cell r="I2012">
            <v>0</v>
          </cell>
          <cell r="J2012">
            <v>0</v>
          </cell>
          <cell r="K2012">
            <v>0</v>
          </cell>
          <cell r="L2012">
            <v>0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 t="str">
            <v>Alexandria</v>
          </cell>
        </row>
        <row r="2013">
          <cell r="G2013">
            <v>0</v>
          </cell>
          <cell r="H2013">
            <v>0</v>
          </cell>
          <cell r="I2013">
            <v>0</v>
          </cell>
          <cell r="J2013">
            <v>0</v>
          </cell>
          <cell r="K2013">
            <v>0</v>
          </cell>
          <cell r="L2013">
            <v>0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>
            <v>0</v>
          </cell>
          <cell r="R2013">
            <v>0</v>
          </cell>
          <cell r="S2013">
            <v>0</v>
          </cell>
        </row>
        <row r="2014">
          <cell r="G2014">
            <v>0</v>
          </cell>
          <cell r="H2014">
            <v>0</v>
          </cell>
          <cell r="I2014">
            <v>0</v>
          </cell>
          <cell r="J2014">
            <v>0</v>
          </cell>
          <cell r="K2014">
            <v>0</v>
          </cell>
          <cell r="L2014">
            <v>0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>
            <v>0</v>
          </cell>
          <cell r="R2014">
            <v>0</v>
          </cell>
          <cell r="S2014">
            <v>0</v>
          </cell>
        </row>
        <row r="2016">
          <cell r="G2016" t="str">
            <v>January</v>
          </cell>
          <cell r="H2016" t="str">
            <v>February</v>
          </cell>
          <cell r="I2016" t="str">
            <v>March</v>
          </cell>
          <cell r="J2016" t="str">
            <v>April</v>
          </cell>
          <cell r="K2016" t="str">
            <v>May</v>
          </cell>
          <cell r="L2016" t="str">
            <v>June</v>
          </cell>
          <cell r="M2016" t="str">
            <v>July</v>
          </cell>
          <cell r="N2016" t="str">
            <v>August</v>
          </cell>
          <cell r="O2016" t="str">
            <v>September</v>
          </cell>
          <cell r="P2016" t="str">
            <v>October</v>
          </cell>
          <cell r="Q2016" t="str">
            <v>November</v>
          </cell>
          <cell r="R2016" t="str">
            <v>December</v>
          </cell>
          <cell r="S2016" t="str">
            <v>Total</v>
          </cell>
        </row>
        <row r="2018">
          <cell r="G2018">
            <v>2262192.8777867672</v>
          </cell>
          <cell r="H2018">
            <v>2221134.7629731237</v>
          </cell>
          <cell r="I2018">
            <v>2488174.7425846984</v>
          </cell>
          <cell r="J2018">
            <v>2270377.258621613</v>
          </cell>
          <cell r="K2018">
            <v>2198571.796986375</v>
          </cell>
          <cell r="L2018">
            <v>2360190.4290463673</v>
          </cell>
          <cell r="M2018">
            <v>2054902.9404884365</v>
          </cell>
          <cell r="N2018">
            <v>2612392.8604349354</v>
          </cell>
          <cell r="O2018">
            <v>2464833.5907856147</v>
          </cell>
          <cell r="P2018">
            <v>2542097.3999318886</v>
          </cell>
          <cell r="Q2018">
            <v>2269572.33931205</v>
          </cell>
          <cell r="R2018">
            <v>2055559.0010481311</v>
          </cell>
          <cell r="S2018">
            <v>27800000</v>
          </cell>
        </row>
        <row r="2019">
          <cell r="G2019">
            <v>1521935.0141455361</v>
          </cell>
          <cell r="H2019">
            <v>1494312.355103825</v>
          </cell>
          <cell r="I2019">
            <v>1673968.784552576</v>
          </cell>
          <cell r="J2019">
            <v>1527441.2182733824</v>
          </cell>
          <cell r="K2019">
            <v>1479132.6733466249</v>
          </cell>
          <cell r="L2019">
            <v>1587864.8055559068</v>
          </cell>
          <cell r="M2019">
            <v>1382476.6077681736</v>
          </cell>
          <cell r="N2019">
            <v>1757538.9808890142</v>
          </cell>
          <cell r="O2019">
            <v>1658265.5628943651</v>
          </cell>
          <cell r="P2019">
            <v>1710246.3190980616</v>
          </cell>
          <cell r="Q2019">
            <v>1526899.6928832112</v>
          </cell>
          <cell r="R2019">
            <v>1382917.9854893237</v>
          </cell>
          <cell r="S2019">
            <v>18703000</v>
          </cell>
        </row>
        <row r="2020">
          <cell r="G2020">
            <v>740257.86364123109</v>
          </cell>
          <cell r="H2020">
            <v>726822.40786929871</v>
          </cell>
          <cell r="I2020">
            <v>814205.95803212235</v>
          </cell>
          <cell r="J2020">
            <v>742936.04034823063</v>
          </cell>
          <cell r="K2020">
            <v>719439.12363975006</v>
          </cell>
          <cell r="L2020">
            <v>772325.62349046045</v>
          </cell>
          <cell r="M2020">
            <v>672426.33272026293</v>
          </cell>
          <cell r="N2020">
            <v>854853.87954592123</v>
          </cell>
          <cell r="O2020">
            <v>806568.02789124963</v>
          </cell>
          <cell r="P2020">
            <v>831851.08083382691</v>
          </cell>
          <cell r="Q2020">
            <v>742672.64642883884</v>
          </cell>
          <cell r="R2020">
            <v>672641.01555880741</v>
          </cell>
          <cell r="S2020">
            <v>9097000</v>
          </cell>
        </row>
        <row r="2021">
          <cell r="G2021">
            <v>0.32723021582733819</v>
          </cell>
          <cell r="H2021">
            <v>0.32723021582733808</v>
          </cell>
          <cell r="I2021">
            <v>0.32723021582733813</v>
          </cell>
          <cell r="J2021">
            <v>0.32723021582733808</v>
          </cell>
          <cell r="K2021">
            <v>0.32723021582733808</v>
          </cell>
          <cell r="L2021">
            <v>0.32723021582733808</v>
          </cell>
          <cell r="M2021">
            <v>0.32723021582733819</v>
          </cell>
          <cell r="N2021">
            <v>0.32723021582733819</v>
          </cell>
          <cell r="O2021">
            <v>0.32723021582733819</v>
          </cell>
          <cell r="P2021">
            <v>0.32723021582733808</v>
          </cell>
          <cell r="Q2021">
            <v>0.32723021582733813</v>
          </cell>
          <cell r="R2021">
            <v>0.32723021582733808</v>
          </cell>
          <cell r="S2021">
            <v>0.32723021582733813</v>
          </cell>
        </row>
        <row r="2022">
          <cell r="G2022">
            <v>0</v>
          </cell>
          <cell r="H2022">
            <v>0</v>
          </cell>
          <cell r="I2022">
            <v>0</v>
          </cell>
          <cell r="J2022">
            <v>0</v>
          </cell>
          <cell r="K2022">
            <v>0</v>
          </cell>
          <cell r="L2022">
            <v>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>
            <v>0</v>
          </cell>
          <cell r="R2022">
            <v>0</v>
          </cell>
          <cell r="S2022">
            <v>0</v>
          </cell>
        </row>
        <row r="2023">
          <cell r="G2023">
            <v>0</v>
          </cell>
          <cell r="H2023">
            <v>0</v>
          </cell>
          <cell r="I2023">
            <v>0</v>
          </cell>
          <cell r="J2023">
            <v>0</v>
          </cell>
          <cell r="K2023">
            <v>0</v>
          </cell>
          <cell r="L2023">
            <v>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>
            <v>0</v>
          </cell>
          <cell r="R2023">
            <v>0</v>
          </cell>
          <cell r="S2023">
            <v>0</v>
          </cell>
        </row>
        <row r="2024">
          <cell r="G2024">
            <v>54268.216913525001</v>
          </cell>
          <cell r="H2024">
            <v>53283.265231179001</v>
          </cell>
          <cell r="I2024">
            <v>59689.343015458107</v>
          </cell>
          <cell r="J2024">
            <v>54464.553732904809</v>
          </cell>
          <cell r="K2024">
            <v>52741.997532741494</v>
          </cell>
          <cell r="L2024">
            <v>56619.100616223826</v>
          </cell>
          <cell r="M2024">
            <v>49295.495360134468</v>
          </cell>
          <cell r="N2024">
            <v>62669.237360577637</v>
          </cell>
          <cell r="O2024">
            <v>59129.407255213184</v>
          </cell>
          <cell r="P2024">
            <v>60982.90489261067</v>
          </cell>
          <cell r="Q2024">
            <v>54445.244355654897</v>
          </cell>
          <cell r="R2024">
            <v>49311.233733776935</v>
          </cell>
          <cell r="S2024">
            <v>666900</v>
          </cell>
        </row>
        <row r="2025">
          <cell r="G2025">
            <v>18423.03840039295</v>
          </cell>
          <cell r="H2025">
            <v>18088.665839464575</v>
          </cell>
          <cell r="I2025">
            <v>20263.408695006321</v>
          </cell>
          <cell r="J2025">
            <v>18489.691055824936</v>
          </cell>
          <cell r="K2025">
            <v>17904.915641644435</v>
          </cell>
          <cell r="L2025">
            <v>19221.119177557466</v>
          </cell>
          <cell r="M2025">
            <v>16734.893011747554</v>
          </cell>
          <cell r="N2025">
            <v>21275.026748290264</v>
          </cell>
          <cell r="O2025">
            <v>20073.321041505867</v>
          </cell>
          <cell r="P2025">
            <v>20702.548609517253</v>
          </cell>
          <cell r="Q2025">
            <v>18483.135885620435</v>
          </cell>
          <cell r="R2025">
            <v>16740.235893427947</v>
          </cell>
          <cell r="S2025">
            <v>226400</v>
          </cell>
        </row>
        <row r="2026">
          <cell r="G2026">
            <v>812949.11895514908</v>
          </cell>
          <cell r="H2026">
            <v>798194.3389399423</v>
          </cell>
          <cell r="I2026">
            <v>894158.70974258683</v>
          </cell>
          <cell r="J2026">
            <v>815890.28513696033</v>
          </cell>
          <cell r="K2026">
            <v>790086.03681413596</v>
          </cell>
          <cell r="L2026">
            <v>848165.84328424174</v>
          </cell>
          <cell r="M2026">
            <v>738456.72109214496</v>
          </cell>
          <cell r="N2026">
            <v>938798.14365478908</v>
          </cell>
          <cell r="O2026">
            <v>885770.75618796865</v>
          </cell>
          <cell r="P2026">
            <v>913536.53433595481</v>
          </cell>
          <cell r="Q2026">
            <v>815601.02667011414</v>
          </cell>
          <cell r="R2026">
            <v>738692.48518601223</v>
          </cell>
          <cell r="S2026">
            <v>9990300</v>
          </cell>
        </row>
        <row r="2027">
          <cell r="G2027">
            <v>0.35936330935251803</v>
          </cell>
          <cell r="H2027">
            <v>0.35936330935251798</v>
          </cell>
          <cell r="I2027">
            <v>0.35936330935251803</v>
          </cell>
          <cell r="J2027">
            <v>0.35936330935251792</v>
          </cell>
          <cell r="K2027">
            <v>0.35936330935251792</v>
          </cell>
          <cell r="L2027">
            <v>0.35936330935251792</v>
          </cell>
          <cell r="M2027">
            <v>0.35936330935251803</v>
          </cell>
          <cell r="N2027">
            <v>0.35936330935251798</v>
          </cell>
          <cell r="O2027">
            <v>0.35936330935251803</v>
          </cell>
          <cell r="P2027">
            <v>0.35936330935251792</v>
          </cell>
          <cell r="Q2027">
            <v>0.35936330935251798</v>
          </cell>
          <cell r="R2027">
            <v>0.35936330935251792</v>
          </cell>
          <cell r="S2027">
            <v>0.35936330935251798</v>
          </cell>
        </row>
        <row r="2028">
          <cell r="G2028">
            <v>0</v>
          </cell>
          <cell r="H2028">
            <v>0</v>
          </cell>
          <cell r="I2028">
            <v>0</v>
          </cell>
          <cell r="J2028">
            <v>0</v>
          </cell>
          <cell r="K2028">
            <v>0</v>
          </cell>
          <cell r="L2028">
            <v>0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>
            <v>0</v>
          </cell>
          <cell r="R2028">
            <v>0</v>
          </cell>
          <cell r="S2028">
            <v>0</v>
          </cell>
        </row>
        <row r="2029">
          <cell r="G2029">
            <v>87218.619975680456</v>
          </cell>
          <cell r="H2029">
            <v>85662.39927139497</v>
          </cell>
          <cell r="I2029">
            <v>95783.982959046654</v>
          </cell>
          <cell r="J2029">
            <v>87528.831561496161</v>
          </cell>
          <cell r="K2029">
            <v>84807.19793109865</v>
          </cell>
          <cell r="L2029">
            <v>90933.009175761064</v>
          </cell>
          <cell r="M2029">
            <v>79361.734834268544</v>
          </cell>
          <cell r="N2029">
            <v>100492.20708778026</v>
          </cell>
          <cell r="O2029">
            <v>94899.286137079209</v>
          </cell>
          <cell r="P2029">
            <v>97827.806845619823</v>
          </cell>
          <cell r="Q2029">
            <v>87498.322803349161</v>
          </cell>
          <cell r="R2029">
            <v>79386.60141742503</v>
          </cell>
          <cell r="S2029">
            <v>1071400</v>
          </cell>
        </row>
        <row r="2030">
          <cell r="G2030">
            <v>328963.63104851393</v>
          </cell>
          <cell r="H2030">
            <v>327171.25233851979</v>
          </cell>
          <cell r="I2030">
            <v>338828.79619667114</v>
          </cell>
          <cell r="J2030">
            <v>329320.91754423949</v>
          </cell>
          <cell r="K2030">
            <v>326186.27336292563</v>
          </cell>
          <cell r="L2030">
            <v>333241.68242292583</v>
          </cell>
          <cell r="M2030">
            <v>319914.45594400843</v>
          </cell>
          <cell r="N2030">
            <v>344251.49791692459</v>
          </cell>
          <cell r="O2030">
            <v>337809.84577137011</v>
          </cell>
          <cell r="P2030">
            <v>341182.77234618732</v>
          </cell>
          <cell r="Q2030">
            <v>329285.77905236586</v>
          </cell>
          <cell r="R2030">
            <v>319943.09605534817</v>
          </cell>
          <cell r="S2030">
            <v>3976100</v>
          </cell>
        </row>
        <row r="2031">
          <cell r="G2031">
            <v>141001.82976252853</v>
          </cell>
          <cell r="H2031">
            <v>140674.37382691773</v>
          </cell>
          <cell r="I2031">
            <v>142804.13128816715</v>
          </cell>
          <cell r="J2031">
            <v>141067.10368208948</v>
          </cell>
          <cell r="K2031">
            <v>140494.42457277203</v>
          </cell>
          <cell r="L2031">
            <v>141783.40193117113</v>
          </cell>
          <cell r="M2031">
            <v>139348.60431199789</v>
          </cell>
          <cell r="N2031">
            <v>143794.82363205776</v>
          </cell>
          <cell r="O2031">
            <v>142617.9756710548</v>
          </cell>
          <cell r="P2031">
            <v>143234.1874242656</v>
          </cell>
          <cell r="Q2031">
            <v>141060.68410810753</v>
          </cell>
          <cell r="R2031">
            <v>139353.83667411114</v>
          </cell>
          <cell r="S2031">
            <v>1697235.3768852404</v>
          </cell>
        </row>
        <row r="2032">
          <cell r="G2032">
            <v>100199.16666666667</v>
          </cell>
          <cell r="H2032">
            <v>100199.16666666667</v>
          </cell>
          <cell r="I2032">
            <v>100199.16666666667</v>
          </cell>
          <cell r="J2032">
            <v>100199.16666666667</v>
          </cell>
          <cell r="K2032">
            <v>100199.16666666667</v>
          </cell>
          <cell r="L2032">
            <v>100199.16666666667</v>
          </cell>
          <cell r="M2032">
            <v>100199.16666666667</v>
          </cell>
          <cell r="N2032">
            <v>100199.16666666667</v>
          </cell>
          <cell r="O2032">
            <v>100199.16666666667</v>
          </cell>
          <cell r="P2032">
            <v>100199.16666666667</v>
          </cell>
          <cell r="Q2032">
            <v>100199.16666666667</v>
          </cell>
          <cell r="R2032">
            <v>100199.16666666667</v>
          </cell>
          <cell r="S2032">
            <v>1202390</v>
          </cell>
        </row>
        <row r="2033">
          <cell r="G2033">
            <v>0</v>
          </cell>
          <cell r="H2033">
            <v>0</v>
          </cell>
          <cell r="I2033">
            <v>0</v>
          </cell>
          <cell r="J2033">
            <v>0</v>
          </cell>
          <cell r="K2033">
            <v>0</v>
          </cell>
          <cell r="L2033">
            <v>0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>
            <v>0</v>
          </cell>
          <cell r="R2033">
            <v>0</v>
          </cell>
          <cell r="S2033">
            <v>0</v>
          </cell>
        </row>
        <row r="2034">
          <cell r="G2034">
            <v>657383.24745338957</v>
          </cell>
          <cell r="H2034">
            <v>653707.19210349908</v>
          </cell>
          <cell r="I2034">
            <v>677616.07711055165</v>
          </cell>
          <cell r="J2034">
            <v>658116.01945449179</v>
          </cell>
          <cell r="K2034">
            <v>651687.06253346289</v>
          </cell>
          <cell r="L2034">
            <v>666157.26019652467</v>
          </cell>
          <cell r="M2034">
            <v>638823.96175694151</v>
          </cell>
          <cell r="N2034">
            <v>688737.69530342927</v>
          </cell>
          <cell r="O2034">
            <v>675526.27424617077</v>
          </cell>
          <cell r="P2034">
            <v>682443.93328273937</v>
          </cell>
          <cell r="Q2034">
            <v>658043.95263048925</v>
          </cell>
          <cell r="R2034">
            <v>638882.70081355097</v>
          </cell>
          <cell r="S2034">
            <v>7947125.3768852409</v>
          </cell>
        </row>
        <row r="2035">
          <cell r="G2035">
            <v>0.29059557825880222</v>
          </cell>
          <cell r="H2035">
            <v>0.29431226011179634</v>
          </cell>
          <cell r="I2035">
            <v>0.27233460155079336</v>
          </cell>
          <cell r="J2035">
            <v>0.28987077674220796</v>
          </cell>
          <cell r="K2035">
            <v>0.29641381892860763</v>
          </cell>
          <cell r="L2035">
            <v>0.2822472508990238</v>
          </cell>
          <cell r="M2035">
            <v>0.31087792477687409</v>
          </cell>
          <cell r="N2035">
            <v>0.26364246577705081</v>
          </cell>
          <cell r="O2035">
            <v>0.27406567192670428</v>
          </cell>
          <cell r="P2035">
            <v>0.2684570360289989</v>
          </cell>
          <cell r="Q2035">
            <v>0.28994182790840439</v>
          </cell>
          <cell r="R2035">
            <v>0.31080727942510245</v>
          </cell>
          <cell r="S2035">
            <v>0.28586781931241873</v>
          </cell>
        </row>
        <row r="2036">
          <cell r="G2036">
            <v>155565.87150175951</v>
          </cell>
          <cell r="H2036">
            <v>144487.14683644322</v>
          </cell>
          <cell r="I2036">
            <v>216542.63263203518</v>
          </cell>
          <cell r="J2036">
            <v>157774.26568246854</v>
          </cell>
          <cell r="K2036">
            <v>138398.97428067308</v>
          </cell>
          <cell r="L2036">
            <v>182008.58308771707</v>
          </cell>
          <cell r="M2036">
            <v>99632.759335203446</v>
          </cell>
          <cell r="N2036">
            <v>250060.44835135981</v>
          </cell>
          <cell r="O2036">
            <v>210244.48194179789</v>
          </cell>
          <cell r="P2036">
            <v>231092.60105321545</v>
          </cell>
          <cell r="Q2036">
            <v>157557.07403962489</v>
          </cell>
          <cell r="R2036">
            <v>99809.784372461261</v>
          </cell>
          <cell r="S2036">
            <v>2043174.6231147591</v>
          </cell>
        </row>
        <row r="2037">
          <cell r="G2037">
            <v>6.8767731093715811E-2</v>
          </cell>
          <cell r="H2037">
            <v>6.5051049240721623E-2</v>
          </cell>
          <cell r="I2037">
            <v>8.7028707801724656E-2</v>
          </cell>
          <cell r="J2037">
            <v>6.9492532610309951E-2</v>
          </cell>
          <cell r="K2037">
            <v>6.2949490423910306E-2</v>
          </cell>
          <cell r="L2037">
            <v>7.7116058453494132E-2</v>
          </cell>
          <cell r="M2037">
            <v>4.8485384575643956E-2</v>
          </cell>
          <cell r="N2037">
            <v>9.5720843575467215E-2</v>
          </cell>
          <cell r="O2037">
            <v>8.5297637425813727E-2</v>
          </cell>
          <cell r="P2037">
            <v>9.0906273323519082E-2</v>
          </cell>
          <cell r="Q2037">
            <v>6.9421481444113559E-2</v>
          </cell>
          <cell r="R2037">
            <v>4.8556029927415451E-2</v>
          </cell>
          <cell r="S2037">
            <v>7.3495490040099254E-2</v>
          </cell>
        </row>
        <row r="2038"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</row>
        <row r="2039">
          <cell r="G2039">
            <v>0</v>
          </cell>
          <cell r="H2039">
            <v>0</v>
          </cell>
          <cell r="I2039">
            <v>0</v>
          </cell>
          <cell r="J2039">
            <v>0</v>
          </cell>
          <cell r="K2039">
            <v>0</v>
          </cell>
          <cell r="L2039">
            <v>0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>
            <v>0</v>
          </cell>
          <cell r="R2039">
            <v>0</v>
          </cell>
          <cell r="S2039">
            <v>0</v>
          </cell>
        </row>
        <row r="2040">
          <cell r="G2040">
            <v>1916.6666666666667</v>
          </cell>
          <cell r="H2040">
            <v>1916.6666666666667</v>
          </cell>
          <cell r="I2040">
            <v>1916.6666666666667</v>
          </cell>
          <cell r="J2040">
            <v>1916.6666666666667</v>
          </cell>
          <cell r="K2040">
            <v>1916.6666666666667</v>
          </cell>
          <cell r="L2040">
            <v>1916.6666666666667</v>
          </cell>
          <cell r="M2040">
            <v>1916.6666666666667</v>
          </cell>
          <cell r="N2040">
            <v>1916.6666666666667</v>
          </cell>
          <cell r="O2040">
            <v>1916.6666666666667</v>
          </cell>
          <cell r="P2040">
            <v>1916.6666666666667</v>
          </cell>
          <cell r="Q2040">
            <v>1916.6666666666667</v>
          </cell>
          <cell r="R2040">
            <v>1916.6666666666667</v>
          </cell>
          <cell r="S2040">
            <v>23000</v>
          </cell>
        </row>
        <row r="2041">
          <cell r="G2041">
            <v>0</v>
          </cell>
          <cell r="H2041">
            <v>0</v>
          </cell>
          <cell r="I2041">
            <v>0</v>
          </cell>
          <cell r="J2041">
            <v>0</v>
          </cell>
          <cell r="K2041">
            <v>0</v>
          </cell>
          <cell r="L2041">
            <v>0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>
            <v>0</v>
          </cell>
          <cell r="R2041">
            <v>0</v>
          </cell>
          <cell r="S2041">
            <v>0</v>
          </cell>
        </row>
        <row r="2042"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</row>
        <row r="2043">
          <cell r="G2043">
            <v>1916.6666666666667</v>
          </cell>
          <cell r="H2043">
            <v>1916.6666666666667</v>
          </cell>
          <cell r="I2043">
            <v>1916.6666666666667</v>
          </cell>
          <cell r="J2043">
            <v>1916.6666666666667</v>
          </cell>
          <cell r="K2043">
            <v>1916.6666666666667</v>
          </cell>
          <cell r="L2043">
            <v>1916.6666666666667</v>
          </cell>
          <cell r="M2043">
            <v>1916.6666666666667</v>
          </cell>
          <cell r="N2043">
            <v>1916.6666666666667</v>
          </cell>
          <cell r="O2043">
            <v>1916.6666666666667</v>
          </cell>
          <cell r="P2043">
            <v>1916.6666666666667</v>
          </cell>
          <cell r="Q2043">
            <v>1916.6666666666667</v>
          </cell>
          <cell r="R2043">
            <v>1916.6666666666667</v>
          </cell>
          <cell r="S2043">
            <v>23000</v>
          </cell>
        </row>
        <row r="2044"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</row>
        <row r="2045">
          <cell r="G2045">
            <v>153649.20483509285</v>
          </cell>
          <cell r="H2045">
            <v>142570.48016977657</v>
          </cell>
          <cell r="I2045">
            <v>214625.96596536852</v>
          </cell>
          <cell r="J2045">
            <v>155857.59901580188</v>
          </cell>
          <cell r="K2045">
            <v>136482.30761400642</v>
          </cell>
          <cell r="L2045">
            <v>180091.91642105041</v>
          </cell>
          <cell r="M2045">
            <v>97716.092668536774</v>
          </cell>
          <cell r="N2045">
            <v>248143.78168469315</v>
          </cell>
          <cell r="O2045">
            <v>208327.81527513123</v>
          </cell>
          <cell r="P2045">
            <v>229175.93438654879</v>
          </cell>
          <cell r="Q2045">
            <v>155640.40737295823</v>
          </cell>
          <cell r="R2045">
            <v>97893.11770579459</v>
          </cell>
          <cell r="S2045">
            <v>2020174.6231147591</v>
          </cell>
        </row>
        <row r="2046"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>
            <v>0</v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</row>
        <row r="2047">
          <cell r="G2047">
            <v>0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</row>
        <row r="2048">
          <cell r="G2048">
            <v>0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</row>
        <row r="2049">
          <cell r="G2049">
            <v>153649.20483509285</v>
          </cell>
          <cell r="H2049">
            <v>142570.48016977657</v>
          </cell>
          <cell r="I2049">
            <v>214625.96596536852</v>
          </cell>
          <cell r="J2049">
            <v>155857.59901580188</v>
          </cell>
          <cell r="K2049">
            <v>136482.30761400642</v>
          </cell>
          <cell r="L2049">
            <v>180091.91642105041</v>
          </cell>
          <cell r="M2049">
            <v>97716.092668536774</v>
          </cell>
          <cell r="N2049">
            <v>248143.78168469315</v>
          </cell>
          <cell r="O2049">
            <v>208327.81527513123</v>
          </cell>
          <cell r="P2049">
            <v>229175.93438654879</v>
          </cell>
          <cell r="Q2049">
            <v>155640.40737295823</v>
          </cell>
          <cell r="R2049">
            <v>97893.11770579459</v>
          </cell>
          <cell r="S2049">
            <v>2020174.6231147591</v>
          </cell>
        </row>
        <row r="2050"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</row>
        <row r="2051">
          <cell r="G2051">
            <v>104976.48626419534</v>
          </cell>
          <cell r="H2051">
            <v>104976.48626419534</v>
          </cell>
          <cell r="I2051">
            <v>104976.48626419534</v>
          </cell>
          <cell r="J2051">
            <v>104976.48626419534</v>
          </cell>
          <cell r="K2051">
            <v>104976.48626419534</v>
          </cell>
          <cell r="L2051">
            <v>104976.48626419534</v>
          </cell>
          <cell r="M2051">
            <v>104976.48626419534</v>
          </cell>
          <cell r="N2051">
            <v>104976.48626419534</v>
          </cell>
          <cell r="O2051">
            <v>104976.48626419534</v>
          </cell>
          <cell r="P2051">
            <v>104976.48626419534</v>
          </cell>
          <cell r="Q2051">
            <v>104976.48626419534</v>
          </cell>
          <cell r="R2051">
            <v>104976.48626419534</v>
          </cell>
          <cell r="S2051">
            <v>1259717.835170344</v>
          </cell>
        </row>
        <row r="2052">
          <cell r="G2052">
            <v>15842.833333333334</v>
          </cell>
          <cell r="H2052">
            <v>15842.833333333334</v>
          </cell>
          <cell r="I2052">
            <v>15842.833333333334</v>
          </cell>
          <cell r="J2052">
            <v>15842.833333333334</v>
          </cell>
          <cell r="K2052">
            <v>15842.833333333334</v>
          </cell>
          <cell r="L2052">
            <v>15842.833333333334</v>
          </cell>
          <cell r="M2052">
            <v>15842.833333333334</v>
          </cell>
          <cell r="N2052">
            <v>15842.833333333334</v>
          </cell>
          <cell r="O2052">
            <v>15842.833333333334</v>
          </cell>
          <cell r="P2052">
            <v>15842.833333333334</v>
          </cell>
          <cell r="Q2052">
            <v>15842.833333333334</v>
          </cell>
          <cell r="R2052">
            <v>15842.833333333334</v>
          </cell>
          <cell r="S2052">
            <v>190114</v>
          </cell>
        </row>
        <row r="2053"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</row>
        <row r="2054">
          <cell r="G2054">
            <v>32829.885237564187</v>
          </cell>
          <cell r="H2054">
            <v>21751.1605722479</v>
          </cell>
          <cell r="I2054">
            <v>93806.646367839858</v>
          </cell>
          <cell r="J2054">
            <v>35038.279418273218</v>
          </cell>
          <cell r="K2054">
            <v>15662.988016477757</v>
          </cell>
          <cell r="L2054">
            <v>59272.596823521744</v>
          </cell>
          <cell r="M2054">
            <v>-23103.226928991891</v>
          </cell>
          <cell r="N2054">
            <v>127324.46208716449</v>
          </cell>
          <cell r="O2054">
            <v>87508.495677602565</v>
          </cell>
          <cell r="P2054">
            <v>108356.61478902012</v>
          </cell>
          <cell r="Q2054">
            <v>34821.087775429565</v>
          </cell>
          <cell r="R2054">
            <v>-22926.201891734076</v>
          </cell>
          <cell r="S2054">
            <v>570342.78794441512</v>
          </cell>
        </row>
        <row r="2055">
          <cell r="G2055">
            <v>0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L2055">
            <v>0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</row>
        <row r="2056">
          <cell r="G2056">
            <v>158186.3107416073</v>
          </cell>
          <cell r="H2056">
            <v>147107.58607629102</v>
          </cell>
          <cell r="I2056">
            <v>219163.07187188297</v>
          </cell>
          <cell r="J2056">
            <v>160394.70492231633</v>
          </cell>
          <cell r="K2056">
            <v>141019.41352052087</v>
          </cell>
          <cell r="L2056">
            <v>184629.02232756486</v>
          </cell>
          <cell r="M2056">
            <v>102253.19857505122</v>
          </cell>
          <cell r="N2056">
            <v>252680.8875912076</v>
          </cell>
          <cell r="O2056">
            <v>212864.92118164568</v>
          </cell>
          <cell r="P2056">
            <v>233713.04029306324</v>
          </cell>
          <cell r="Q2056">
            <v>160177.51327947268</v>
          </cell>
          <cell r="R2056">
            <v>102430.22361230904</v>
          </cell>
          <cell r="S2056">
            <v>2074619.8939929325</v>
          </cell>
        </row>
        <row r="2057">
          <cell r="G2057">
            <v>6.99260935240721E-2</v>
          </cell>
          <cell r="H2057">
            <v>6.6230824229403615E-2</v>
          </cell>
          <cell r="I2057">
            <v>8.8081865039839571E-2</v>
          </cell>
          <cell r="J2057">
            <v>7.0646719312056031E-2</v>
          </cell>
          <cell r="K2057">
            <v>6.4141372919373801E-2</v>
          </cell>
          <cell r="L2057">
            <v>7.8226324475929698E-2</v>
          </cell>
          <cell r="M2057">
            <v>4.9760597719883712E-2</v>
          </cell>
          <cell r="N2057">
            <v>9.6723923655624655E-2</v>
          </cell>
          <cell r="O2057">
            <v>8.6360767711624459E-2</v>
          </cell>
          <cell r="P2057">
            <v>9.1937091119846631E-2</v>
          </cell>
          <cell r="Q2057">
            <v>7.0576077486045455E-2</v>
          </cell>
          <cell r="R2057">
            <v>4.9830836069448645E-2</v>
          </cell>
          <cell r="S2057">
            <v>7.4626614891832102E-2</v>
          </cell>
        </row>
        <row r="2058">
          <cell r="G2058">
            <v>0</v>
          </cell>
          <cell r="H2058">
            <v>0</v>
          </cell>
          <cell r="I2058">
            <v>0</v>
          </cell>
          <cell r="J2058">
            <v>0</v>
          </cell>
          <cell r="K2058">
            <v>0</v>
          </cell>
          <cell r="L2058">
            <v>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 t="str">
            <v>Alexandria</v>
          </cell>
        </row>
        <row r="2059">
          <cell r="G2059" t="str">
            <v>January</v>
          </cell>
          <cell r="H2059" t="str">
            <v>February</v>
          </cell>
          <cell r="I2059" t="str">
            <v>March</v>
          </cell>
          <cell r="J2059" t="str">
            <v>April</v>
          </cell>
          <cell r="K2059" t="str">
            <v>May</v>
          </cell>
          <cell r="L2059" t="str">
            <v>June</v>
          </cell>
          <cell r="M2059" t="str">
            <v>July</v>
          </cell>
          <cell r="N2059" t="str">
            <v>August</v>
          </cell>
          <cell r="O2059" t="str">
            <v>September</v>
          </cell>
          <cell r="P2059" t="str">
            <v>October</v>
          </cell>
          <cell r="Q2059" t="str">
            <v>November</v>
          </cell>
          <cell r="R2059" t="str">
            <v>December</v>
          </cell>
          <cell r="S2059" t="str">
            <v>Total</v>
          </cell>
        </row>
        <row r="2060"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</row>
        <row r="2061">
          <cell r="G2061">
            <v>63040.317353288076</v>
          </cell>
          <cell r="H2061">
            <v>61896.154707743844</v>
          </cell>
          <cell r="I2061">
            <v>69337.73284461748</v>
          </cell>
          <cell r="J2061">
            <v>63268.390728567043</v>
          </cell>
          <cell r="K2061">
            <v>61267.394644796572</v>
          </cell>
          <cell r="L2061">
            <v>65771.205949000752</v>
          </cell>
          <cell r="M2061">
            <v>57263.788057424164</v>
          </cell>
          <cell r="N2061">
            <v>72799.307517228212</v>
          </cell>
          <cell r="O2061">
            <v>68687.287150417833</v>
          </cell>
          <cell r="P2061">
            <v>70840.390493785395</v>
          </cell>
          <cell r="Q2061">
            <v>63245.96011744767</v>
          </cell>
          <cell r="R2061">
            <v>57282.070435682996</v>
          </cell>
          <cell r="S2061">
            <v>774700</v>
          </cell>
        </row>
        <row r="2062">
          <cell r="G2062">
            <v>566.66666666666663</v>
          </cell>
          <cell r="H2062">
            <v>566.66666666666663</v>
          </cell>
          <cell r="I2062">
            <v>566.66666666666663</v>
          </cell>
          <cell r="J2062">
            <v>566.66666666666663</v>
          </cell>
          <cell r="K2062">
            <v>566.66666666666663</v>
          </cell>
          <cell r="L2062">
            <v>566.66666666666663</v>
          </cell>
          <cell r="M2062">
            <v>566.66666666666663</v>
          </cell>
          <cell r="N2062">
            <v>566.66666666666663</v>
          </cell>
          <cell r="O2062">
            <v>566.66666666666663</v>
          </cell>
          <cell r="P2062">
            <v>566.66666666666663</v>
          </cell>
          <cell r="Q2062">
            <v>566.66666666666663</v>
          </cell>
          <cell r="R2062">
            <v>566.66666666666663</v>
          </cell>
          <cell r="S2062">
            <v>6800</v>
          </cell>
        </row>
        <row r="2063">
          <cell r="G2063">
            <v>5110.2774361514021</v>
          </cell>
          <cell r="H2063">
            <v>5017.5274501695021</v>
          </cell>
          <cell r="I2063">
            <v>5620.7688429611171</v>
          </cell>
          <cell r="J2063">
            <v>5128.7658935768814</v>
          </cell>
          <cell r="K2063">
            <v>4966.5578723289336</v>
          </cell>
          <cell r="L2063">
            <v>5331.6531994284851</v>
          </cell>
          <cell r="M2063">
            <v>4642.0109590889861</v>
          </cell>
          <cell r="N2063">
            <v>5901.3766775292788</v>
          </cell>
          <cell r="O2063">
            <v>5568.0413489689427</v>
          </cell>
          <cell r="P2063">
            <v>5742.5797379756332</v>
          </cell>
          <cell r="Q2063">
            <v>5126.9475866473649</v>
          </cell>
          <cell r="R2063">
            <v>4643.4929951734766</v>
          </cell>
          <cell r="S2063">
            <v>62800</v>
          </cell>
        </row>
        <row r="2064">
          <cell r="G2064">
            <v>7738.6526142993362</v>
          </cell>
          <cell r="H2064">
            <v>7598.1984157821607</v>
          </cell>
          <cell r="I2064">
            <v>8511.7056841656413</v>
          </cell>
          <cell r="J2064">
            <v>7766.650262407029</v>
          </cell>
          <cell r="K2064">
            <v>7521.013593287923</v>
          </cell>
          <cell r="L2064">
            <v>8073.8888418096958</v>
          </cell>
          <cell r="M2064">
            <v>7029.5420733974934</v>
          </cell>
          <cell r="N2064">
            <v>8936.6388858763439</v>
          </cell>
          <cell r="O2064">
            <v>8431.8587943781276</v>
          </cell>
          <cell r="P2064">
            <v>8696.1677242274327</v>
          </cell>
          <cell r="Q2064">
            <v>7763.8967434739552</v>
          </cell>
          <cell r="R2064">
            <v>7031.7863668948658</v>
          </cell>
          <cell r="S2064">
            <v>95100</v>
          </cell>
        </row>
        <row r="2065">
          <cell r="G2065">
            <v>187.15984240681885</v>
          </cell>
          <cell r="H2065">
            <v>183.76294801576205</v>
          </cell>
          <cell r="I2065">
            <v>205.85618373902182</v>
          </cell>
          <cell r="J2065">
            <v>187.83696743991763</v>
          </cell>
          <cell r="K2065">
            <v>181.89622780822526</v>
          </cell>
          <cell r="L2065">
            <v>195.26755348225342</v>
          </cell>
          <cell r="M2065">
            <v>170.00995550803611</v>
          </cell>
          <cell r="N2065">
            <v>216.13322226619968</v>
          </cell>
          <cell r="O2065">
            <v>203.92508125204725</v>
          </cell>
          <cell r="P2065">
            <v>210.31741078573179</v>
          </cell>
          <cell r="Q2065">
            <v>187.77037339632068</v>
          </cell>
          <cell r="R2065">
            <v>170.06423389966554</v>
          </cell>
          <cell r="S2065">
            <v>2300</v>
          </cell>
        </row>
        <row r="2066">
          <cell r="G2066">
            <v>0</v>
          </cell>
          <cell r="H2066">
            <v>0</v>
          </cell>
          <cell r="I2066">
            <v>0</v>
          </cell>
          <cell r="J2066">
            <v>0</v>
          </cell>
          <cell r="K2066">
            <v>0</v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</row>
        <row r="2067"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0</v>
          </cell>
          <cell r="L2067">
            <v>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0</v>
          </cell>
          <cell r="S2067">
            <v>0</v>
          </cell>
        </row>
        <row r="2068">
          <cell r="G2068">
            <v>113.9233823345854</v>
          </cell>
          <cell r="H2068">
            <v>111.85570748785516</v>
          </cell>
          <cell r="I2068">
            <v>125.30376401505676</v>
          </cell>
          <cell r="J2068">
            <v>114.33554539821073</v>
          </cell>
          <cell r="K2068">
            <v>110.71944301370233</v>
          </cell>
          <cell r="L2068">
            <v>118.85851081528469</v>
          </cell>
          <cell r="M2068">
            <v>103.48432074402199</v>
          </cell>
          <cell r="N2068">
            <v>131.55935268377371</v>
          </cell>
          <cell r="O2068">
            <v>124.12831032733311</v>
          </cell>
          <cell r="P2068">
            <v>128.0192935217498</v>
          </cell>
          <cell r="Q2068">
            <v>114.2950098934126</v>
          </cell>
          <cell r="R2068">
            <v>103.51735976501381</v>
          </cell>
          <cell r="S2068">
            <v>1400</v>
          </cell>
        </row>
        <row r="2069">
          <cell r="G2069">
            <v>480.10568269575271</v>
          </cell>
          <cell r="H2069">
            <v>471.39191012738956</v>
          </cell>
          <cell r="I2069">
            <v>528.06586263488202</v>
          </cell>
          <cell r="J2069">
            <v>481.84265560674521</v>
          </cell>
          <cell r="K2069">
            <v>466.60336698631698</v>
          </cell>
          <cell r="L2069">
            <v>500.90372415012831</v>
          </cell>
          <cell r="M2069">
            <v>436.11249456409263</v>
          </cell>
          <cell r="N2069">
            <v>554.42870059590359</v>
          </cell>
          <cell r="O2069">
            <v>523.11216495090389</v>
          </cell>
          <cell r="P2069">
            <v>539.50987984165977</v>
          </cell>
          <cell r="Q2069">
            <v>481.67182740795306</v>
          </cell>
          <cell r="R2069">
            <v>436.25173043827243</v>
          </cell>
          <cell r="S2069">
            <v>5900</v>
          </cell>
        </row>
        <row r="2070">
          <cell r="G2070">
            <v>9073.1836645044787</v>
          </cell>
          <cell r="H2070">
            <v>8908.508132068464</v>
          </cell>
          <cell r="I2070">
            <v>9979.549776913449</v>
          </cell>
          <cell r="J2070">
            <v>9106.0095085003541</v>
          </cell>
          <cell r="K2070">
            <v>8818.0127828770073</v>
          </cell>
          <cell r="L2070">
            <v>9466.2313970744599</v>
          </cell>
          <cell r="M2070">
            <v>8241.7869735417498</v>
          </cell>
          <cell r="N2070">
            <v>10477.762731600549</v>
          </cell>
          <cell r="O2070">
            <v>9885.9332867840294</v>
          </cell>
          <cell r="P2070">
            <v>10195.822305482216</v>
          </cell>
          <cell r="Q2070">
            <v>9102.7811450825029</v>
          </cell>
          <cell r="R2070">
            <v>8244.418295570742</v>
          </cell>
          <cell r="S2070">
            <v>111500</v>
          </cell>
        </row>
        <row r="2071">
          <cell r="G2071">
            <v>908.33333333333337</v>
          </cell>
          <cell r="H2071">
            <v>908.33333333333337</v>
          </cell>
          <cell r="I2071">
            <v>908.33333333333337</v>
          </cell>
          <cell r="J2071">
            <v>908.33333333333337</v>
          </cell>
          <cell r="K2071">
            <v>908.33333333333337</v>
          </cell>
          <cell r="L2071">
            <v>908.33333333333337</v>
          </cell>
          <cell r="M2071">
            <v>908.33333333333337</v>
          </cell>
          <cell r="N2071">
            <v>908.33333333333337</v>
          </cell>
          <cell r="O2071">
            <v>908.33333333333337</v>
          </cell>
          <cell r="P2071">
            <v>908.33333333333337</v>
          </cell>
          <cell r="Q2071">
            <v>908.33333333333337</v>
          </cell>
          <cell r="R2071">
            <v>908.33333333333337</v>
          </cell>
          <cell r="S2071">
            <v>10900</v>
          </cell>
        </row>
        <row r="2072">
          <cell r="G2072">
            <v>87218.619975680456</v>
          </cell>
          <cell r="H2072">
            <v>85662.39927139497</v>
          </cell>
          <cell r="I2072">
            <v>95783.982959046654</v>
          </cell>
          <cell r="J2072">
            <v>87528.831561496161</v>
          </cell>
          <cell r="K2072">
            <v>84807.19793109865</v>
          </cell>
          <cell r="L2072">
            <v>90933.009175761064</v>
          </cell>
          <cell r="M2072">
            <v>79361.734834268544</v>
          </cell>
          <cell r="N2072">
            <v>100492.20708778026</v>
          </cell>
          <cell r="O2072">
            <v>94899.286137079209</v>
          </cell>
          <cell r="P2072">
            <v>97827.806845619823</v>
          </cell>
          <cell r="Q2072">
            <v>87498.322803349161</v>
          </cell>
          <cell r="R2072">
            <v>79386.60141742503</v>
          </cell>
          <cell r="S2072">
            <v>1071400</v>
          </cell>
        </row>
        <row r="2073">
          <cell r="G2073">
            <v>0</v>
          </cell>
          <cell r="H2073">
            <v>0</v>
          </cell>
          <cell r="I2073">
            <v>0</v>
          </cell>
          <cell r="J2073">
            <v>0</v>
          </cell>
          <cell r="K2073">
            <v>0</v>
          </cell>
          <cell r="L2073">
            <v>0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>
            <v>0</v>
          </cell>
          <cell r="R2073">
            <v>0</v>
          </cell>
          <cell r="S2073">
            <v>0</v>
          </cell>
        </row>
        <row r="2074">
          <cell r="G2074">
            <v>205283.33333333334</v>
          </cell>
          <cell r="H2074">
            <v>205283.33333333334</v>
          </cell>
          <cell r="I2074">
            <v>205283.33333333334</v>
          </cell>
          <cell r="J2074">
            <v>205283.33333333334</v>
          </cell>
          <cell r="K2074">
            <v>205283.33333333334</v>
          </cell>
          <cell r="L2074">
            <v>205283.33333333334</v>
          </cell>
          <cell r="M2074">
            <v>205283.33333333334</v>
          </cell>
          <cell r="N2074">
            <v>205283.33333333334</v>
          </cell>
          <cell r="O2074">
            <v>205283.33333333334</v>
          </cell>
          <cell r="P2074">
            <v>205283.33333333334</v>
          </cell>
          <cell r="Q2074">
            <v>205283.33333333334</v>
          </cell>
          <cell r="R2074">
            <v>205283.33333333334</v>
          </cell>
          <cell r="S2074">
            <v>2463400</v>
          </cell>
        </row>
        <row r="2075">
          <cell r="G2075">
            <v>94670.330720040467</v>
          </cell>
          <cell r="H2075">
            <v>92952.092922407624</v>
          </cell>
          <cell r="I2075">
            <v>104127.42789651216</v>
          </cell>
          <cell r="J2075">
            <v>95012.838225913118</v>
          </cell>
          <cell r="K2075">
            <v>92007.857144386639</v>
          </cell>
          <cell r="L2075">
            <v>98771.422487501579</v>
          </cell>
          <cell r="M2075">
            <v>85995.470538282272</v>
          </cell>
          <cell r="N2075">
            <v>109325.82208021596</v>
          </cell>
          <cell r="O2075">
            <v>103150.62588201382</v>
          </cell>
          <cell r="P2075">
            <v>106384.03291657407</v>
          </cell>
          <cell r="Q2075">
            <v>94979.153221425862</v>
          </cell>
          <cell r="R2075">
            <v>86022.92596472647</v>
          </cell>
          <cell r="S2075">
            <v>1163400</v>
          </cell>
        </row>
        <row r="2076">
          <cell r="G2076">
            <v>22916.666666666668</v>
          </cell>
          <cell r="H2076">
            <v>22916.666666666668</v>
          </cell>
          <cell r="I2076">
            <v>22916.666666666668</v>
          </cell>
          <cell r="J2076">
            <v>22916.666666666668</v>
          </cell>
          <cell r="K2076">
            <v>22916.666666666668</v>
          </cell>
          <cell r="L2076">
            <v>22916.666666666668</v>
          </cell>
          <cell r="M2076">
            <v>22916.666666666668</v>
          </cell>
          <cell r="N2076">
            <v>22916.666666666668</v>
          </cell>
          <cell r="O2076">
            <v>22916.666666666668</v>
          </cell>
          <cell r="P2076">
            <v>22916.666666666668</v>
          </cell>
          <cell r="Q2076">
            <v>22916.666666666668</v>
          </cell>
          <cell r="R2076">
            <v>22916.666666666668</v>
          </cell>
          <cell r="S2076">
            <v>275000</v>
          </cell>
        </row>
        <row r="2077">
          <cell r="G2077">
            <v>4084.9669951401333</v>
          </cell>
          <cell r="H2077">
            <v>4010.8260827788063</v>
          </cell>
          <cell r="I2077">
            <v>4493.0349668256067</v>
          </cell>
          <cell r="J2077">
            <v>4099.7459849929846</v>
          </cell>
          <cell r="K2077">
            <v>3970.0828852056125</v>
          </cell>
          <cell r="L2077">
            <v>4261.9266020909226</v>
          </cell>
          <cell r="M2077">
            <v>3710.6520723927883</v>
          </cell>
          <cell r="N2077">
            <v>4717.3425033753147</v>
          </cell>
          <cell r="O2077">
            <v>4450.8865560229442</v>
          </cell>
          <cell r="P2077">
            <v>4590.4060962798849</v>
          </cell>
          <cell r="Q2077">
            <v>4098.2924976066515</v>
          </cell>
          <cell r="R2077">
            <v>3711.8367572883521</v>
          </cell>
          <cell r="S2077">
            <v>50200</v>
          </cell>
        </row>
        <row r="2078">
          <cell r="G2078">
            <v>833.33333333333337</v>
          </cell>
          <cell r="H2078">
            <v>833.33333333333337</v>
          </cell>
          <cell r="I2078">
            <v>833.33333333333337</v>
          </cell>
          <cell r="J2078">
            <v>833.33333333333337</v>
          </cell>
          <cell r="K2078">
            <v>833.33333333333337</v>
          </cell>
          <cell r="L2078">
            <v>833.33333333333337</v>
          </cell>
          <cell r="M2078">
            <v>833.33333333333337</v>
          </cell>
          <cell r="N2078">
            <v>833.33333333333337</v>
          </cell>
          <cell r="O2078">
            <v>833.33333333333337</v>
          </cell>
          <cell r="P2078">
            <v>833.33333333333337</v>
          </cell>
          <cell r="Q2078">
            <v>833.33333333333337</v>
          </cell>
          <cell r="R2078">
            <v>833.33333333333337</v>
          </cell>
          <cell r="S2078">
            <v>10000</v>
          </cell>
        </row>
        <row r="2079">
          <cell r="G2079">
            <v>1175</v>
          </cell>
          <cell r="H2079">
            <v>1175</v>
          </cell>
          <cell r="I2079">
            <v>1175</v>
          </cell>
          <cell r="J2079">
            <v>1175</v>
          </cell>
          <cell r="K2079">
            <v>1175</v>
          </cell>
          <cell r="L2079">
            <v>1175</v>
          </cell>
          <cell r="M2079">
            <v>1175</v>
          </cell>
          <cell r="N2079">
            <v>1175</v>
          </cell>
          <cell r="O2079">
            <v>1175</v>
          </cell>
          <cell r="P2079">
            <v>1175</v>
          </cell>
          <cell r="Q2079">
            <v>1175</v>
          </cell>
          <cell r="R2079">
            <v>1175</v>
          </cell>
          <cell r="S2079">
            <v>14100</v>
          </cell>
        </row>
        <row r="2080">
          <cell r="G2080">
            <v>328963.63104851393</v>
          </cell>
          <cell r="H2080">
            <v>327171.25233851979</v>
          </cell>
          <cell r="I2080">
            <v>338828.79619667114</v>
          </cell>
          <cell r="J2080">
            <v>329320.91754423949</v>
          </cell>
          <cell r="K2080">
            <v>326186.27336292563</v>
          </cell>
          <cell r="L2080">
            <v>333241.68242292583</v>
          </cell>
          <cell r="M2080">
            <v>319914.45594400843</v>
          </cell>
          <cell r="N2080">
            <v>344251.49791692459</v>
          </cell>
          <cell r="O2080">
            <v>337809.84577137011</v>
          </cell>
          <cell r="P2080">
            <v>341182.77234618732</v>
          </cell>
          <cell r="Q2080">
            <v>329285.77905236586</v>
          </cell>
          <cell r="R2080">
            <v>319943.09605534817</v>
          </cell>
          <cell r="S2080">
            <v>3976100</v>
          </cell>
        </row>
        <row r="2081">
          <cell r="G2081">
            <v>0</v>
          </cell>
          <cell r="H2081">
            <v>0</v>
          </cell>
          <cell r="I2081">
            <v>0</v>
          </cell>
          <cell r="J2081">
            <v>0</v>
          </cell>
          <cell r="K2081">
            <v>0</v>
          </cell>
          <cell r="L2081">
            <v>0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>
            <v>0</v>
          </cell>
          <cell r="R2081">
            <v>0</v>
          </cell>
          <cell r="S2081">
            <v>0</v>
          </cell>
        </row>
        <row r="2082">
          <cell r="G2082">
            <v>13491.666666666666</v>
          </cell>
          <cell r="H2082">
            <v>13491.666666666666</v>
          </cell>
          <cell r="I2082">
            <v>13491.666666666666</v>
          </cell>
          <cell r="J2082">
            <v>13491.666666666666</v>
          </cell>
          <cell r="K2082">
            <v>13491.666666666666</v>
          </cell>
          <cell r="L2082">
            <v>13491.666666666666</v>
          </cell>
          <cell r="M2082">
            <v>13491.666666666666</v>
          </cell>
          <cell r="N2082">
            <v>13491.666666666666</v>
          </cell>
          <cell r="O2082">
            <v>13491.666666666666</v>
          </cell>
          <cell r="P2082">
            <v>13491.666666666666</v>
          </cell>
          <cell r="Q2082">
            <v>13491.666666666666</v>
          </cell>
          <cell r="R2082">
            <v>13491.666666666666</v>
          </cell>
          <cell r="S2082">
            <v>161900</v>
          </cell>
        </row>
        <row r="2083">
          <cell r="G2083">
            <v>3841.6666666666665</v>
          </cell>
          <cell r="H2083">
            <v>3841.6666666666665</v>
          </cell>
          <cell r="I2083">
            <v>3841.6666666666665</v>
          </cell>
          <cell r="J2083">
            <v>3841.6666666666665</v>
          </cell>
          <cell r="K2083">
            <v>3841.6666666666665</v>
          </cell>
          <cell r="L2083">
            <v>3841.6666666666665</v>
          </cell>
          <cell r="M2083">
            <v>3841.6666666666665</v>
          </cell>
          <cell r="N2083">
            <v>3841.6666666666665</v>
          </cell>
          <cell r="O2083">
            <v>3841.6666666666665</v>
          </cell>
          <cell r="P2083">
            <v>3841.6666666666665</v>
          </cell>
          <cell r="Q2083">
            <v>3841.6666666666665</v>
          </cell>
          <cell r="R2083">
            <v>3841.6666666666665</v>
          </cell>
          <cell r="S2083">
            <v>46100</v>
          </cell>
        </row>
        <row r="2084">
          <cell r="G2084">
            <v>750</v>
          </cell>
          <cell r="H2084">
            <v>750</v>
          </cell>
          <cell r="I2084">
            <v>750</v>
          </cell>
          <cell r="J2084">
            <v>750</v>
          </cell>
          <cell r="K2084">
            <v>750</v>
          </cell>
          <cell r="L2084">
            <v>750</v>
          </cell>
          <cell r="M2084">
            <v>750</v>
          </cell>
          <cell r="N2084">
            <v>750</v>
          </cell>
          <cell r="O2084">
            <v>750</v>
          </cell>
          <cell r="P2084">
            <v>750</v>
          </cell>
          <cell r="Q2084">
            <v>750</v>
          </cell>
          <cell r="R2084">
            <v>750</v>
          </cell>
          <cell r="S2084">
            <v>9000</v>
          </cell>
        </row>
        <row r="2085">
          <cell r="G2085">
            <v>1200</v>
          </cell>
          <cell r="H2085">
            <v>1200</v>
          </cell>
          <cell r="I2085">
            <v>1200</v>
          </cell>
          <cell r="J2085">
            <v>1200</v>
          </cell>
          <cell r="K2085">
            <v>1200</v>
          </cell>
          <cell r="L2085">
            <v>1200</v>
          </cell>
          <cell r="M2085">
            <v>1200</v>
          </cell>
          <cell r="N2085">
            <v>1200</v>
          </cell>
          <cell r="O2085">
            <v>1200</v>
          </cell>
          <cell r="P2085">
            <v>1200</v>
          </cell>
          <cell r="Q2085">
            <v>1200</v>
          </cell>
          <cell r="R2085">
            <v>1200</v>
          </cell>
          <cell r="S2085">
            <v>14400</v>
          </cell>
        </row>
        <row r="2086">
          <cell r="G2086">
            <v>4537.1059065144473</v>
          </cell>
          <cell r="H2086">
            <v>4537.1059065144473</v>
          </cell>
          <cell r="I2086">
            <v>4537.1059065144473</v>
          </cell>
          <cell r="J2086">
            <v>4537.1059065144473</v>
          </cell>
          <cell r="K2086">
            <v>4537.1059065144473</v>
          </cell>
          <cell r="L2086">
            <v>4537.1059065144473</v>
          </cell>
          <cell r="M2086">
            <v>4537.1059065144473</v>
          </cell>
          <cell r="N2086">
            <v>4537.1059065144473</v>
          </cell>
          <cell r="O2086">
            <v>4537.1059065144473</v>
          </cell>
          <cell r="P2086">
            <v>4537.1059065144473</v>
          </cell>
          <cell r="Q2086">
            <v>4537.1059065144473</v>
          </cell>
          <cell r="R2086">
            <v>4537.1059065144473</v>
          </cell>
          <cell r="S2086">
            <v>54445.270878173367</v>
          </cell>
        </row>
        <row r="2087">
          <cell r="G2087">
            <v>1070.0088339222614</v>
          </cell>
          <cell r="H2087">
            <v>1070.0088339222614</v>
          </cell>
          <cell r="I2087">
            <v>1070.0088339222614</v>
          </cell>
          <cell r="J2087">
            <v>1070.0088339222614</v>
          </cell>
          <cell r="K2087">
            <v>1070.0088339222614</v>
          </cell>
          <cell r="L2087">
            <v>1070.0088339222614</v>
          </cell>
          <cell r="M2087">
            <v>1070.0088339222614</v>
          </cell>
          <cell r="N2087">
            <v>1070.0088339222614</v>
          </cell>
          <cell r="O2087">
            <v>1070.0088339222614</v>
          </cell>
          <cell r="P2087">
            <v>1070.0088339222614</v>
          </cell>
          <cell r="Q2087">
            <v>1070.0088339222614</v>
          </cell>
          <cell r="R2087">
            <v>1070.0088339222614</v>
          </cell>
          <cell r="S2087">
            <v>12840.106007067137</v>
          </cell>
        </row>
        <row r="2088">
          <cell r="G2088">
            <v>45883.333333333336</v>
          </cell>
          <cell r="H2088">
            <v>45883.333333333336</v>
          </cell>
          <cell r="I2088">
            <v>45883.333333333336</v>
          </cell>
          <cell r="J2088">
            <v>45883.333333333336</v>
          </cell>
          <cell r="K2088">
            <v>45883.333333333336</v>
          </cell>
          <cell r="L2088">
            <v>45883.333333333336</v>
          </cell>
          <cell r="M2088">
            <v>45883.333333333336</v>
          </cell>
          <cell r="N2088">
            <v>45883.333333333336</v>
          </cell>
          <cell r="O2088">
            <v>45883.333333333336</v>
          </cell>
          <cell r="P2088">
            <v>45883.333333333336</v>
          </cell>
          <cell r="Q2088">
            <v>45883.333333333336</v>
          </cell>
          <cell r="R2088">
            <v>45883.333333333336</v>
          </cell>
          <cell r="S2088">
            <v>550600</v>
          </cell>
        </row>
        <row r="2089">
          <cell r="G2089">
            <v>2966.6666666666665</v>
          </cell>
          <cell r="H2089">
            <v>2966.6666666666665</v>
          </cell>
          <cell r="I2089">
            <v>2966.6666666666665</v>
          </cell>
          <cell r="J2089">
            <v>2966.6666666666665</v>
          </cell>
          <cell r="K2089">
            <v>2966.6666666666665</v>
          </cell>
          <cell r="L2089">
            <v>2966.6666666666665</v>
          </cell>
          <cell r="M2089">
            <v>2966.6666666666665</v>
          </cell>
          <cell r="N2089">
            <v>2966.6666666666665</v>
          </cell>
          <cell r="O2089">
            <v>2966.6666666666665</v>
          </cell>
          <cell r="P2089">
            <v>2966.6666666666665</v>
          </cell>
          <cell r="Q2089">
            <v>2966.6666666666665</v>
          </cell>
          <cell r="R2089">
            <v>2966.6666666666665</v>
          </cell>
          <cell r="S2089">
            <v>35600</v>
          </cell>
        </row>
        <row r="2090">
          <cell r="G2090">
            <v>3691.6666666666665</v>
          </cell>
          <cell r="H2090">
            <v>3691.6666666666665</v>
          </cell>
          <cell r="I2090">
            <v>3691.6666666666665</v>
          </cell>
          <cell r="J2090">
            <v>3691.6666666666665</v>
          </cell>
          <cell r="K2090">
            <v>3691.6666666666665</v>
          </cell>
          <cell r="L2090">
            <v>3691.6666666666665</v>
          </cell>
          <cell r="M2090">
            <v>3691.6666666666665</v>
          </cell>
          <cell r="N2090">
            <v>3691.6666666666665</v>
          </cell>
          <cell r="O2090">
            <v>3691.6666666666665</v>
          </cell>
          <cell r="P2090">
            <v>3691.6666666666665</v>
          </cell>
          <cell r="Q2090">
            <v>3691.6666666666665</v>
          </cell>
          <cell r="R2090">
            <v>3691.6666666666665</v>
          </cell>
          <cell r="S2090">
            <v>44300</v>
          </cell>
        </row>
        <row r="2091">
          <cell r="G2091">
            <v>5175</v>
          </cell>
          <cell r="H2091">
            <v>5175</v>
          </cell>
          <cell r="I2091">
            <v>5175</v>
          </cell>
          <cell r="J2091">
            <v>5175</v>
          </cell>
          <cell r="K2091">
            <v>5175</v>
          </cell>
          <cell r="L2091">
            <v>5175</v>
          </cell>
          <cell r="M2091">
            <v>5175</v>
          </cell>
          <cell r="N2091">
            <v>5175</v>
          </cell>
          <cell r="O2091">
            <v>5175</v>
          </cell>
          <cell r="P2091">
            <v>5175</v>
          </cell>
          <cell r="Q2091">
            <v>5175</v>
          </cell>
          <cell r="R2091">
            <v>5175</v>
          </cell>
          <cell r="S2091">
            <v>62100</v>
          </cell>
        </row>
        <row r="2092">
          <cell r="G2092">
            <v>6470.2359597113782</v>
          </cell>
          <cell r="H2092">
            <v>6432.0995859037976</v>
          </cell>
          <cell r="I2092">
            <v>6680.1367042726997</v>
          </cell>
          <cell r="J2092">
            <v>6477.8379309250577</v>
          </cell>
          <cell r="K2092">
            <v>6411.1422256113474</v>
          </cell>
          <cell r="L2092">
            <v>6561.2598964904173</v>
          </cell>
          <cell r="M2092">
            <v>6277.6970043492083</v>
          </cell>
          <cell r="N2092">
            <v>6795.5153230308233</v>
          </cell>
          <cell r="O2092">
            <v>6658.456534733753</v>
          </cell>
          <cell r="P2092">
            <v>6730.2221654933192</v>
          </cell>
          <cell r="Q2092">
            <v>6477.0902905666599</v>
          </cell>
          <cell r="R2092">
            <v>6278.3063789115449</v>
          </cell>
          <cell r="S2092">
            <v>78250</v>
          </cell>
        </row>
        <row r="2093">
          <cell r="G2093">
            <v>958.33333333333337</v>
          </cell>
          <cell r="H2093">
            <v>958.33333333333337</v>
          </cell>
          <cell r="I2093">
            <v>958.33333333333337</v>
          </cell>
          <cell r="J2093">
            <v>958.33333333333337</v>
          </cell>
          <cell r="K2093">
            <v>958.33333333333337</v>
          </cell>
          <cell r="L2093">
            <v>958.33333333333337</v>
          </cell>
          <cell r="M2093">
            <v>958.33333333333337</v>
          </cell>
          <cell r="N2093">
            <v>958.33333333333337</v>
          </cell>
          <cell r="O2093">
            <v>958.33333333333337</v>
          </cell>
          <cell r="P2093">
            <v>958.33333333333337</v>
          </cell>
          <cell r="Q2093">
            <v>958.33333333333337</v>
          </cell>
          <cell r="R2093">
            <v>958.33333333333337</v>
          </cell>
          <cell r="S2093">
            <v>11500</v>
          </cell>
        </row>
        <row r="2094">
          <cell r="G2094">
            <v>24028.761276576697</v>
          </cell>
          <cell r="H2094">
            <v>23887.132775254231</v>
          </cell>
          <cell r="I2094">
            <v>24808.277651906024</v>
          </cell>
          <cell r="J2094">
            <v>24056.993006093569</v>
          </cell>
          <cell r="K2094">
            <v>23809.302629554728</v>
          </cell>
          <cell r="L2094">
            <v>24366.800331247479</v>
          </cell>
          <cell r="M2094">
            <v>23313.722037877062</v>
          </cell>
          <cell r="N2094">
            <v>25236.763614987314</v>
          </cell>
          <cell r="O2094">
            <v>24727.763182027204</v>
          </cell>
          <cell r="P2094">
            <v>24994.28193344867</v>
          </cell>
          <cell r="Q2094">
            <v>24054.216465669921</v>
          </cell>
          <cell r="R2094">
            <v>23315.985095357122</v>
          </cell>
          <cell r="S2094">
            <v>290600</v>
          </cell>
        </row>
        <row r="2095">
          <cell r="G2095">
            <v>525</v>
          </cell>
          <cell r="H2095">
            <v>525</v>
          </cell>
          <cell r="I2095">
            <v>525</v>
          </cell>
          <cell r="J2095">
            <v>525</v>
          </cell>
          <cell r="K2095">
            <v>525</v>
          </cell>
          <cell r="L2095">
            <v>525</v>
          </cell>
          <cell r="M2095">
            <v>525</v>
          </cell>
          <cell r="N2095">
            <v>525</v>
          </cell>
          <cell r="O2095">
            <v>525</v>
          </cell>
          <cell r="P2095">
            <v>525</v>
          </cell>
          <cell r="Q2095">
            <v>525</v>
          </cell>
          <cell r="R2095">
            <v>525</v>
          </cell>
          <cell r="S2095">
            <v>6300</v>
          </cell>
        </row>
        <row r="2096">
          <cell r="G2096">
            <v>533.33333333333337</v>
          </cell>
          <cell r="H2096">
            <v>533.33333333333337</v>
          </cell>
          <cell r="I2096">
            <v>533.33333333333337</v>
          </cell>
          <cell r="J2096">
            <v>533.33333333333337</v>
          </cell>
          <cell r="K2096">
            <v>533.33333333333337</v>
          </cell>
          <cell r="L2096">
            <v>533.33333333333337</v>
          </cell>
          <cell r="M2096">
            <v>533.33333333333337</v>
          </cell>
          <cell r="N2096">
            <v>533.33333333333337</v>
          </cell>
          <cell r="O2096">
            <v>533.33333333333337</v>
          </cell>
          <cell r="P2096">
            <v>533.33333333333337</v>
          </cell>
          <cell r="Q2096">
            <v>533.33333333333337</v>
          </cell>
          <cell r="R2096">
            <v>533.33333333333337</v>
          </cell>
          <cell r="S2096">
            <v>6400</v>
          </cell>
        </row>
        <row r="2097">
          <cell r="G2097">
            <v>241.66666666666666</v>
          </cell>
          <cell r="H2097">
            <v>241.66666666666666</v>
          </cell>
          <cell r="I2097">
            <v>241.66666666666666</v>
          </cell>
          <cell r="J2097">
            <v>241.66666666666666</v>
          </cell>
          <cell r="K2097">
            <v>241.66666666666666</v>
          </cell>
          <cell r="L2097">
            <v>241.66666666666666</v>
          </cell>
          <cell r="M2097">
            <v>241.66666666666666</v>
          </cell>
          <cell r="N2097">
            <v>241.66666666666666</v>
          </cell>
          <cell r="O2097">
            <v>241.66666666666666</v>
          </cell>
          <cell r="P2097">
            <v>241.66666666666666</v>
          </cell>
          <cell r="Q2097">
            <v>241.66666666666666</v>
          </cell>
          <cell r="R2097">
            <v>241.66666666666666</v>
          </cell>
          <cell r="S2097">
            <v>2900</v>
          </cell>
        </row>
        <row r="2098">
          <cell r="G2098">
            <v>50</v>
          </cell>
          <cell r="H2098">
            <v>50</v>
          </cell>
          <cell r="I2098">
            <v>50</v>
          </cell>
          <cell r="J2098">
            <v>50</v>
          </cell>
          <cell r="K2098">
            <v>50</v>
          </cell>
          <cell r="L2098">
            <v>50</v>
          </cell>
          <cell r="M2098">
            <v>50</v>
          </cell>
          <cell r="N2098">
            <v>50</v>
          </cell>
          <cell r="O2098">
            <v>50</v>
          </cell>
          <cell r="P2098">
            <v>50</v>
          </cell>
          <cell r="Q2098">
            <v>50</v>
          </cell>
          <cell r="R2098">
            <v>50</v>
          </cell>
          <cell r="S2098">
            <v>600</v>
          </cell>
        </row>
        <row r="2099">
          <cell r="G2099">
            <v>25</v>
          </cell>
          <cell r="H2099">
            <v>25</v>
          </cell>
          <cell r="I2099">
            <v>25</v>
          </cell>
          <cell r="J2099">
            <v>25</v>
          </cell>
          <cell r="K2099">
            <v>25</v>
          </cell>
          <cell r="L2099">
            <v>25</v>
          </cell>
          <cell r="M2099">
            <v>25</v>
          </cell>
          <cell r="N2099">
            <v>25</v>
          </cell>
          <cell r="O2099">
            <v>25</v>
          </cell>
          <cell r="P2099">
            <v>25</v>
          </cell>
          <cell r="Q2099">
            <v>25</v>
          </cell>
          <cell r="R2099">
            <v>25</v>
          </cell>
          <cell r="S2099">
            <v>300</v>
          </cell>
        </row>
        <row r="2100">
          <cell r="G2100">
            <v>5833.333333333333</v>
          </cell>
          <cell r="H2100">
            <v>5833.333333333333</v>
          </cell>
          <cell r="I2100">
            <v>5833.333333333333</v>
          </cell>
          <cell r="J2100">
            <v>5833.333333333333</v>
          </cell>
          <cell r="K2100">
            <v>5833.333333333333</v>
          </cell>
          <cell r="L2100">
            <v>5833.333333333333</v>
          </cell>
          <cell r="M2100">
            <v>5833.333333333333</v>
          </cell>
          <cell r="N2100">
            <v>5833.333333333333</v>
          </cell>
          <cell r="O2100">
            <v>5833.333333333333</v>
          </cell>
          <cell r="P2100">
            <v>5833.333333333333</v>
          </cell>
          <cell r="Q2100">
            <v>5833.333333333333</v>
          </cell>
          <cell r="R2100">
            <v>5833.333333333333</v>
          </cell>
          <cell r="S2100">
            <v>70000</v>
          </cell>
        </row>
        <row r="2101"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0</v>
          </cell>
          <cell r="S2101">
            <v>0</v>
          </cell>
        </row>
        <row r="2102">
          <cell r="G2102">
            <v>8137.3844524703854</v>
          </cell>
          <cell r="H2102">
            <v>7989.6933919896537</v>
          </cell>
          <cell r="I2102">
            <v>8950.26885821834</v>
          </cell>
          <cell r="J2102">
            <v>8166.8246713007666</v>
          </cell>
          <cell r="K2102">
            <v>7908.5316438358814</v>
          </cell>
          <cell r="L2102">
            <v>8489.8936296631928</v>
          </cell>
          <cell r="M2102">
            <v>7391.7371960015698</v>
          </cell>
          <cell r="N2102">
            <v>9397.0966202695508</v>
          </cell>
          <cell r="O2102">
            <v>8866.3078805237947</v>
          </cell>
          <cell r="P2102">
            <v>9144.2352515535567</v>
          </cell>
          <cell r="Q2102">
            <v>8163.9292781008999</v>
          </cell>
          <cell r="R2102">
            <v>7394.0971260724145</v>
          </cell>
          <cell r="S2102">
            <v>100000</v>
          </cell>
        </row>
        <row r="2103">
          <cell r="G2103">
            <v>3850</v>
          </cell>
          <cell r="H2103">
            <v>3850</v>
          </cell>
          <cell r="I2103">
            <v>3850</v>
          </cell>
          <cell r="J2103">
            <v>3850</v>
          </cell>
          <cell r="K2103">
            <v>3850</v>
          </cell>
          <cell r="L2103">
            <v>3850</v>
          </cell>
          <cell r="M2103">
            <v>3850</v>
          </cell>
          <cell r="N2103">
            <v>3850</v>
          </cell>
          <cell r="O2103">
            <v>3850</v>
          </cell>
          <cell r="P2103">
            <v>3850</v>
          </cell>
          <cell r="Q2103">
            <v>3850</v>
          </cell>
          <cell r="R2103">
            <v>3850</v>
          </cell>
          <cell r="S2103">
            <v>46200</v>
          </cell>
        </row>
        <row r="2104"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  <cell r="R2104">
            <v>0</v>
          </cell>
          <cell r="S2104">
            <v>0</v>
          </cell>
        </row>
        <row r="2105">
          <cell r="G2105">
            <v>458.33333333333331</v>
          </cell>
          <cell r="H2105">
            <v>458.33333333333331</v>
          </cell>
          <cell r="I2105">
            <v>458.33333333333331</v>
          </cell>
          <cell r="J2105">
            <v>458.33333333333331</v>
          </cell>
          <cell r="K2105">
            <v>458.33333333333331</v>
          </cell>
          <cell r="L2105">
            <v>458.33333333333331</v>
          </cell>
          <cell r="M2105">
            <v>458.33333333333331</v>
          </cell>
          <cell r="N2105">
            <v>458.33333333333331</v>
          </cell>
          <cell r="O2105">
            <v>458.33333333333331</v>
          </cell>
          <cell r="P2105">
            <v>458.33333333333331</v>
          </cell>
          <cell r="Q2105">
            <v>458.33333333333331</v>
          </cell>
          <cell r="R2105">
            <v>458.33333333333331</v>
          </cell>
          <cell r="S2105">
            <v>5500</v>
          </cell>
        </row>
        <row r="2106">
          <cell r="G2106">
            <v>983.33333333333337</v>
          </cell>
          <cell r="H2106">
            <v>983.33333333333337</v>
          </cell>
          <cell r="I2106">
            <v>983.33333333333337</v>
          </cell>
          <cell r="J2106">
            <v>983.33333333333337</v>
          </cell>
          <cell r="K2106">
            <v>983.33333333333337</v>
          </cell>
          <cell r="L2106">
            <v>983.33333333333337</v>
          </cell>
          <cell r="M2106">
            <v>983.33333333333337</v>
          </cell>
          <cell r="N2106">
            <v>983.33333333333337</v>
          </cell>
          <cell r="O2106">
            <v>983.33333333333337</v>
          </cell>
          <cell r="P2106">
            <v>983.33333333333337</v>
          </cell>
          <cell r="Q2106">
            <v>983.33333333333337</v>
          </cell>
          <cell r="R2106">
            <v>983.33333333333337</v>
          </cell>
          <cell r="S2106">
            <v>11800</v>
          </cell>
        </row>
        <row r="2107">
          <cell r="G2107">
            <v>5983.333333333333</v>
          </cell>
          <cell r="H2107">
            <v>5983.333333333333</v>
          </cell>
          <cell r="I2107">
            <v>5983.333333333333</v>
          </cell>
          <cell r="J2107">
            <v>5983.333333333333</v>
          </cell>
          <cell r="K2107">
            <v>5983.333333333333</v>
          </cell>
          <cell r="L2107">
            <v>5983.333333333333</v>
          </cell>
          <cell r="M2107">
            <v>5983.333333333333</v>
          </cell>
          <cell r="N2107">
            <v>5983.333333333333</v>
          </cell>
          <cell r="O2107">
            <v>5983.333333333333</v>
          </cell>
          <cell r="P2107">
            <v>5983.333333333333</v>
          </cell>
          <cell r="Q2107">
            <v>5983.333333333333</v>
          </cell>
          <cell r="R2107">
            <v>5983.333333333333</v>
          </cell>
          <cell r="S2107">
            <v>71800</v>
          </cell>
        </row>
        <row r="2108">
          <cell r="G2108">
            <v>316.66666666666669</v>
          </cell>
          <cell r="H2108">
            <v>316.66666666666669</v>
          </cell>
          <cell r="I2108">
            <v>316.66666666666669</v>
          </cell>
          <cell r="J2108">
            <v>316.66666666666669</v>
          </cell>
          <cell r="K2108">
            <v>316.66666666666669</v>
          </cell>
          <cell r="L2108">
            <v>316.66666666666669</v>
          </cell>
          <cell r="M2108">
            <v>316.66666666666669</v>
          </cell>
          <cell r="N2108">
            <v>316.66666666666669</v>
          </cell>
          <cell r="O2108">
            <v>316.66666666666669</v>
          </cell>
          <cell r="P2108">
            <v>316.66666666666669</v>
          </cell>
          <cell r="Q2108">
            <v>316.66666666666669</v>
          </cell>
          <cell r="R2108">
            <v>316.66666666666669</v>
          </cell>
          <cell r="S2108">
            <v>3800</v>
          </cell>
        </row>
        <row r="2109">
          <cell r="G2109">
            <v>141001.82976252853</v>
          </cell>
          <cell r="H2109">
            <v>140674.37382691773</v>
          </cell>
          <cell r="I2109">
            <v>142804.13128816715</v>
          </cell>
          <cell r="J2109">
            <v>141067.10368208948</v>
          </cell>
          <cell r="K2109">
            <v>140494.42457277203</v>
          </cell>
          <cell r="L2109">
            <v>141783.40193117113</v>
          </cell>
          <cell r="M2109">
            <v>139348.60431199789</v>
          </cell>
          <cell r="N2109">
            <v>143794.82363205776</v>
          </cell>
          <cell r="O2109">
            <v>142617.9756710548</v>
          </cell>
          <cell r="P2109">
            <v>143234.1874242656</v>
          </cell>
          <cell r="Q2109">
            <v>141060.68410810753</v>
          </cell>
          <cell r="R2109">
            <v>139353.83667411114</v>
          </cell>
          <cell r="S2109">
            <v>1697235.3768852404</v>
          </cell>
        </row>
        <row r="2110">
          <cell r="G2110">
            <v>0</v>
          </cell>
          <cell r="H2110">
            <v>0</v>
          </cell>
          <cell r="I2110">
            <v>0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>
            <v>0</v>
          </cell>
          <cell r="R2110">
            <v>0</v>
          </cell>
          <cell r="S2110">
            <v>0</v>
          </cell>
        </row>
        <row r="2111">
          <cell r="G2111">
            <v>557184.08078672295</v>
          </cell>
          <cell r="H2111">
            <v>553508.02543683245</v>
          </cell>
          <cell r="I2111">
            <v>577416.9104438849</v>
          </cell>
          <cell r="J2111">
            <v>557916.85278782516</v>
          </cell>
          <cell r="K2111">
            <v>551487.89586679626</v>
          </cell>
          <cell r="L2111">
            <v>565958.09352985804</v>
          </cell>
          <cell r="M2111">
            <v>538624.79509027489</v>
          </cell>
          <cell r="N2111">
            <v>588538.52863676264</v>
          </cell>
          <cell r="O2111">
            <v>575327.10757950414</v>
          </cell>
          <cell r="P2111">
            <v>582244.76661607274</v>
          </cell>
          <cell r="Q2111">
            <v>557844.78596382251</v>
          </cell>
          <cell r="R2111">
            <v>538683.53414688434</v>
          </cell>
          <cell r="S2111">
            <v>6744735.3768852409</v>
          </cell>
        </row>
        <row r="2112">
          <cell r="G2112">
            <v>0.24630264123713802</v>
          </cell>
          <cell r="H2112">
            <v>0.24920055940051489</v>
          </cell>
          <cell r="I2112">
            <v>0.23206445293471162</v>
          </cell>
          <cell r="J2112">
            <v>0.24573750933646443</v>
          </cell>
          <cell r="K2112">
            <v>0.25083915686662195</v>
          </cell>
          <cell r="L2112">
            <v>0.23979340250037912</v>
          </cell>
          <cell r="M2112">
            <v>0.2621169031770656</v>
          </cell>
          <cell r="N2112">
            <v>0.22528714480515663</v>
          </cell>
          <cell r="O2112">
            <v>0.23341417843795717</v>
          </cell>
          <cell r="P2112">
            <v>0.22904109285178179</v>
          </cell>
          <cell r="Q2112">
            <v>0.24579290833836814</v>
          </cell>
          <cell r="R2112">
            <v>0.26206182059099697</v>
          </cell>
          <cell r="S2112">
            <v>0.24261638046349787</v>
          </cell>
        </row>
        <row r="2113">
          <cell r="G2113">
            <v>0</v>
          </cell>
          <cell r="H2113">
            <v>0</v>
          </cell>
          <cell r="I2113">
            <v>0</v>
          </cell>
          <cell r="J2113">
            <v>0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0</v>
          </cell>
          <cell r="S2113" t="str">
            <v>Alexandria</v>
          </cell>
        </row>
        <row r="2114">
          <cell r="G2114" t="str">
            <v>January</v>
          </cell>
          <cell r="H2114" t="str">
            <v>February</v>
          </cell>
          <cell r="I2114" t="str">
            <v>March</v>
          </cell>
          <cell r="J2114" t="str">
            <v>April</v>
          </cell>
          <cell r="K2114" t="str">
            <v>May</v>
          </cell>
          <cell r="L2114" t="str">
            <v>June</v>
          </cell>
          <cell r="M2114" t="str">
            <v>July</v>
          </cell>
          <cell r="N2114" t="str">
            <v>August</v>
          </cell>
          <cell r="O2114" t="str">
            <v>September</v>
          </cell>
          <cell r="P2114" t="str">
            <v>October</v>
          </cell>
          <cell r="Q2114" t="str">
            <v>November</v>
          </cell>
          <cell r="R2114" t="str">
            <v>December</v>
          </cell>
          <cell r="S2114" t="str">
            <v>Total</v>
          </cell>
        </row>
        <row r="2115">
          <cell r="G2115">
            <v>0</v>
          </cell>
          <cell r="H2115">
            <v>0</v>
          </cell>
          <cell r="I2115">
            <v>0</v>
          </cell>
          <cell r="J2115">
            <v>0</v>
          </cell>
          <cell r="K2115">
            <v>0</v>
          </cell>
          <cell r="L2115">
            <v>0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>
            <v>0</v>
          </cell>
          <cell r="R2115">
            <v>0</v>
          </cell>
          <cell r="S2115">
            <v>0</v>
          </cell>
        </row>
        <row r="2116">
          <cell r="G2116">
            <v>14256.697560728115</v>
          </cell>
          <cell r="H2116">
            <v>13997.942822765874</v>
          </cell>
          <cell r="I2116">
            <v>15680.871039598531</v>
          </cell>
          <cell r="J2116">
            <v>14308.276824118942</v>
          </cell>
          <cell r="K2116">
            <v>13855.747440000463</v>
          </cell>
          <cell r="L2116">
            <v>14874.293639169913</v>
          </cell>
          <cell r="M2116">
            <v>12950.323567394751</v>
          </cell>
          <cell r="N2116">
            <v>16463.713278712254</v>
          </cell>
          <cell r="O2116">
            <v>15533.771406677686</v>
          </cell>
          <cell r="P2116">
            <v>16020.70016072183</v>
          </cell>
          <cell r="Q2116">
            <v>14303.204095232775</v>
          </cell>
          <cell r="R2116">
            <v>12954.45816487887</v>
          </cell>
          <cell r="S2116">
            <v>175200</v>
          </cell>
        </row>
        <row r="2117">
          <cell r="G2117">
            <v>0</v>
          </cell>
          <cell r="H2117">
            <v>0</v>
          </cell>
          <cell r="I2117">
            <v>0</v>
          </cell>
          <cell r="J2117">
            <v>0</v>
          </cell>
          <cell r="K2117">
            <v>0</v>
          </cell>
          <cell r="L2117">
            <v>0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>
            <v>0</v>
          </cell>
          <cell r="R2117">
            <v>0</v>
          </cell>
          <cell r="S2117">
            <v>0</v>
          </cell>
        </row>
        <row r="2118">
          <cell r="G2118">
            <v>1114.8216699884429</v>
          </cell>
          <cell r="H2118">
            <v>1094.5879947025826</v>
          </cell>
          <cell r="I2118">
            <v>1226.1868335759125</v>
          </cell>
          <cell r="J2118">
            <v>1118.854979968205</v>
          </cell>
          <cell r="K2118">
            <v>1083.4688352055157</v>
          </cell>
          <cell r="L2118">
            <v>1163.1154272638573</v>
          </cell>
          <cell r="M2118">
            <v>1012.6679958522151</v>
          </cell>
          <cell r="N2118">
            <v>1287.4022369769286</v>
          </cell>
          <cell r="O2118">
            <v>1214.6841796317597</v>
          </cell>
          <cell r="P2118">
            <v>1252.7602294628373</v>
          </cell>
          <cell r="Q2118">
            <v>1118.4583110998233</v>
          </cell>
          <cell r="R2118">
            <v>1012.9913062719207</v>
          </cell>
          <cell r="S2118">
            <v>13700</v>
          </cell>
        </row>
        <row r="2119">
          <cell r="G2119">
            <v>3971.043612805548</v>
          </cell>
          <cell r="H2119">
            <v>3898.9703752909509</v>
          </cell>
          <cell r="I2119">
            <v>4367.7312028105498</v>
          </cell>
          <cell r="J2119">
            <v>3985.4104395947743</v>
          </cell>
          <cell r="K2119">
            <v>3859.3634421919101</v>
          </cell>
          <cell r="L2119">
            <v>4143.0680912756379</v>
          </cell>
          <cell r="M2119">
            <v>3607.1677516487662</v>
          </cell>
          <cell r="N2119">
            <v>4585.7831506915409</v>
          </cell>
          <cell r="O2119">
            <v>4326.7582456956115</v>
          </cell>
          <cell r="P2119">
            <v>4462.3868027581357</v>
          </cell>
          <cell r="Q2119">
            <v>3983.997487713239</v>
          </cell>
          <cell r="R2119">
            <v>3608.3193975233385</v>
          </cell>
          <cell r="S2119">
            <v>48800</v>
          </cell>
        </row>
        <row r="2120">
          <cell r="G2120">
            <v>1806.4993484484255</v>
          </cell>
          <cell r="H2120">
            <v>1773.7119330217031</v>
          </cell>
          <cell r="I2120">
            <v>1986.9596865244714</v>
          </cell>
          <cell r="J2120">
            <v>1813.0350770287703</v>
          </cell>
          <cell r="K2120">
            <v>1755.6940249315655</v>
          </cell>
          <cell r="L2120">
            <v>1884.7563857852288</v>
          </cell>
          <cell r="M2120">
            <v>1640.9656575123486</v>
          </cell>
          <cell r="N2120">
            <v>2086.1554496998406</v>
          </cell>
          <cell r="O2120">
            <v>1968.3203494762822</v>
          </cell>
          <cell r="P2120">
            <v>2030.0202258448894</v>
          </cell>
          <cell r="Q2120">
            <v>1812.3922997383997</v>
          </cell>
          <cell r="R2120">
            <v>1641.489561988076</v>
          </cell>
          <cell r="S2120">
            <v>22200</v>
          </cell>
        </row>
        <row r="2121">
          <cell r="G2121">
            <v>21149.062191970534</v>
          </cell>
          <cell r="H2121">
            <v>20765.213125781109</v>
          </cell>
          <cell r="I2121">
            <v>23261.748762509462</v>
          </cell>
          <cell r="J2121">
            <v>21225.57732071069</v>
          </cell>
          <cell r="K2121">
            <v>20554.273742329457</v>
          </cell>
          <cell r="L2121">
            <v>22065.233543494636</v>
          </cell>
          <cell r="M2121">
            <v>19211.124972408081</v>
          </cell>
          <cell r="N2121">
            <v>24423.054116080562</v>
          </cell>
          <cell r="O2121">
            <v>23043.53418148134</v>
          </cell>
          <cell r="P2121">
            <v>23765.867418787693</v>
          </cell>
          <cell r="Q2121">
            <v>21218.052193784235</v>
          </cell>
          <cell r="R2121">
            <v>19217.258430662205</v>
          </cell>
          <cell r="S2121">
            <v>259900</v>
          </cell>
        </row>
        <row r="2122">
          <cell r="G2122">
            <v>0</v>
          </cell>
          <cell r="H2122">
            <v>0</v>
          </cell>
          <cell r="I2122">
            <v>0</v>
          </cell>
          <cell r="J2122">
            <v>0</v>
          </cell>
          <cell r="K2122">
            <v>0</v>
          </cell>
          <cell r="L2122">
            <v>0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>
            <v>0</v>
          </cell>
          <cell r="R2122">
            <v>0</v>
          </cell>
          <cell r="S2122">
            <v>0</v>
          </cell>
        </row>
        <row r="2123">
          <cell r="G2123">
            <v>21149.062191970534</v>
          </cell>
          <cell r="H2123">
            <v>20765.213125781109</v>
          </cell>
          <cell r="I2123">
            <v>23261.748762509462</v>
          </cell>
          <cell r="J2123">
            <v>21225.57732071069</v>
          </cell>
          <cell r="K2123">
            <v>20554.273742329457</v>
          </cell>
          <cell r="L2123">
            <v>22065.233543494636</v>
          </cell>
          <cell r="M2123">
            <v>19211.124972408081</v>
          </cell>
          <cell r="N2123">
            <v>24423.054116080562</v>
          </cell>
          <cell r="O2123">
            <v>23043.53418148134</v>
          </cell>
          <cell r="P2123">
            <v>23765.867418787693</v>
          </cell>
          <cell r="Q2123">
            <v>21218.052193784235</v>
          </cell>
          <cell r="R2123">
            <v>19217.258430662205</v>
          </cell>
          <cell r="S2123">
            <v>259900</v>
          </cell>
        </row>
        <row r="2124">
          <cell r="G2124">
            <v>0</v>
          </cell>
          <cell r="H2124">
            <v>0</v>
          </cell>
          <cell r="I2124">
            <v>0</v>
          </cell>
          <cell r="J2124">
            <v>0</v>
          </cell>
          <cell r="K2124">
            <v>0</v>
          </cell>
          <cell r="L2124">
            <v>0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>
            <v>0</v>
          </cell>
          <cell r="R2124">
            <v>0</v>
          </cell>
          <cell r="S2124">
            <v>0</v>
          </cell>
        </row>
        <row r="2125">
          <cell r="G2125">
            <v>0</v>
          </cell>
          <cell r="H2125">
            <v>0</v>
          </cell>
          <cell r="I2125">
            <v>0</v>
          </cell>
          <cell r="J2125">
            <v>0</v>
          </cell>
          <cell r="K2125">
            <v>0</v>
          </cell>
          <cell r="L2125">
            <v>0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>
            <v>0</v>
          </cell>
          <cell r="R2125">
            <v>0</v>
          </cell>
          <cell r="S2125">
            <v>0</v>
          </cell>
        </row>
        <row r="2126">
          <cell r="G2126">
            <v>0</v>
          </cell>
          <cell r="H2126">
            <v>0</v>
          </cell>
          <cell r="I2126">
            <v>0</v>
          </cell>
          <cell r="J2126">
            <v>0</v>
          </cell>
          <cell r="K2126">
            <v>0</v>
          </cell>
          <cell r="L2126">
            <v>0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>
            <v>0</v>
          </cell>
          <cell r="R2126">
            <v>0</v>
          </cell>
          <cell r="S2126">
            <v>0</v>
          </cell>
        </row>
        <row r="2127">
          <cell r="G2127">
            <v>0</v>
          </cell>
          <cell r="H2127">
            <v>0</v>
          </cell>
          <cell r="I2127">
            <v>0</v>
          </cell>
          <cell r="J2127">
            <v>0</v>
          </cell>
          <cell r="K2127">
            <v>0</v>
          </cell>
          <cell r="L2127">
            <v>0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>
            <v>0</v>
          </cell>
          <cell r="R2127">
            <v>0</v>
          </cell>
          <cell r="S2127">
            <v>0</v>
          </cell>
        </row>
        <row r="2128">
          <cell r="G2128">
            <v>0</v>
          </cell>
          <cell r="H2128">
            <v>0</v>
          </cell>
          <cell r="I2128">
            <v>0</v>
          </cell>
          <cell r="J2128">
            <v>0</v>
          </cell>
          <cell r="K2128">
            <v>0</v>
          </cell>
          <cell r="L2128">
            <v>0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>
            <v>0</v>
          </cell>
          <cell r="R2128">
            <v>0</v>
          </cell>
          <cell r="S2128">
            <v>0</v>
          </cell>
        </row>
        <row r="2129">
          <cell r="G2129">
            <v>27919.36605642589</v>
          </cell>
          <cell r="H2129">
            <v>27412.638027916502</v>
          </cell>
          <cell r="I2129">
            <v>30708.372452547123</v>
          </cell>
          <cell r="J2129">
            <v>28020.375447232931</v>
          </cell>
          <cell r="K2129">
            <v>27134.172070000906</v>
          </cell>
          <cell r="L2129">
            <v>29128.825043374411</v>
          </cell>
          <cell r="M2129">
            <v>25361.050319481386</v>
          </cell>
          <cell r="N2129">
            <v>32241.438504144833</v>
          </cell>
          <cell r="O2129">
            <v>30420.302338077137</v>
          </cell>
          <cell r="P2129">
            <v>31373.871148080252</v>
          </cell>
          <cell r="Q2129">
            <v>28010.441353164188</v>
          </cell>
          <cell r="R2129">
            <v>25369.147239554455</v>
          </cell>
          <cell r="S2129">
            <v>343100</v>
          </cell>
        </row>
        <row r="2130">
          <cell r="G2130">
            <v>0</v>
          </cell>
          <cell r="H2130">
            <v>0</v>
          </cell>
          <cell r="I2130">
            <v>0</v>
          </cell>
          <cell r="J2130">
            <v>0</v>
          </cell>
          <cell r="K2130">
            <v>0</v>
          </cell>
          <cell r="L2130">
            <v>0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>
            <v>0</v>
          </cell>
          <cell r="R2130">
            <v>0</v>
          </cell>
          <cell r="S2130">
            <v>0</v>
          </cell>
        </row>
        <row r="2131">
          <cell r="G2131">
            <v>2164.5442643571223</v>
          </cell>
          <cell r="H2131">
            <v>2125.258442269248</v>
          </cell>
          <cell r="I2131">
            <v>2380.7715162860782</v>
          </cell>
          <cell r="J2131">
            <v>2172.3753625660038</v>
          </cell>
          <cell r="K2131">
            <v>2103.6694172603443</v>
          </cell>
          <cell r="L2131">
            <v>2258.3117054904092</v>
          </cell>
          <cell r="M2131">
            <v>1966.2020941364176</v>
          </cell>
          <cell r="N2131">
            <v>2499.6277009917007</v>
          </cell>
          <cell r="O2131">
            <v>2358.4378962193291</v>
          </cell>
          <cell r="P2131">
            <v>2432.3665769132458</v>
          </cell>
          <cell r="Q2131">
            <v>2171.6051879748393</v>
          </cell>
          <cell r="R2131">
            <v>1966.8298355352622</v>
          </cell>
          <cell r="S2131">
            <v>26600</v>
          </cell>
        </row>
        <row r="2132">
          <cell r="G2132">
            <v>1839.048886258307</v>
          </cell>
          <cell r="H2132">
            <v>1805.6707065896617</v>
          </cell>
          <cell r="I2132">
            <v>2022.7607619573448</v>
          </cell>
          <cell r="J2132">
            <v>1845.7023757139732</v>
          </cell>
          <cell r="K2132">
            <v>1787.3281515069091</v>
          </cell>
          <cell r="L2132">
            <v>1918.7159603038815</v>
          </cell>
          <cell r="M2132">
            <v>1670.5326062963547</v>
          </cell>
          <cell r="N2132">
            <v>2123.7438361809186</v>
          </cell>
          <cell r="O2132">
            <v>2003.7855809983773</v>
          </cell>
          <cell r="P2132">
            <v>2066.5971668511038</v>
          </cell>
          <cell r="Q2132">
            <v>1845.0480168508034</v>
          </cell>
          <cell r="R2132">
            <v>1671.0659504923656</v>
          </cell>
          <cell r="S2132">
            <v>22600</v>
          </cell>
        </row>
        <row r="2133">
          <cell r="G2133">
            <v>0</v>
          </cell>
          <cell r="H2133">
            <v>0</v>
          </cell>
          <cell r="I2133">
            <v>0</v>
          </cell>
          <cell r="J2133">
            <v>0</v>
          </cell>
          <cell r="K2133">
            <v>0</v>
          </cell>
          <cell r="L2133">
            <v>0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>
            <v>0</v>
          </cell>
          <cell r="R2133">
            <v>0</v>
          </cell>
          <cell r="S2133">
            <v>0</v>
          </cell>
        </row>
        <row r="2134">
          <cell r="G2134">
            <v>24.412153357411157</v>
          </cell>
          <cell r="H2134">
            <v>23.969080175968962</v>
          </cell>
          <cell r="I2134">
            <v>26.850806574655017</v>
          </cell>
          <cell r="J2134">
            <v>24.500474013902299</v>
          </cell>
          <cell r="K2134">
            <v>23.725594931507644</v>
          </cell>
          <cell r="L2134">
            <v>25.469680888989576</v>
          </cell>
          <cell r="M2134">
            <v>22.175211588004711</v>
          </cell>
          <cell r="N2134">
            <v>28.191289860808656</v>
          </cell>
          <cell r="O2134">
            <v>26.598923641571382</v>
          </cell>
          <cell r="P2134">
            <v>27.43270575466067</v>
          </cell>
          <cell r="Q2134">
            <v>24.491787834302698</v>
          </cell>
          <cell r="R2134">
            <v>22.182291378217244</v>
          </cell>
          <cell r="S2134">
            <v>300</v>
          </cell>
        </row>
        <row r="2135">
          <cell r="G2135">
            <v>2514.4517958133488</v>
          </cell>
          <cell r="H2135">
            <v>2468.8152581248032</v>
          </cell>
          <cell r="I2135">
            <v>2765.6330771894668</v>
          </cell>
          <cell r="J2135">
            <v>2523.5488234319369</v>
          </cell>
          <cell r="K2135">
            <v>2443.7362779452874</v>
          </cell>
          <cell r="L2135">
            <v>2623.3771315659264</v>
          </cell>
          <cell r="M2135">
            <v>2284.0467935644851</v>
          </cell>
          <cell r="N2135">
            <v>2903.7028556632913</v>
          </cell>
          <cell r="O2135">
            <v>2739.6891350818523</v>
          </cell>
          <cell r="P2135">
            <v>2825.568692730049</v>
          </cell>
          <cell r="Q2135">
            <v>2522.6541469331778</v>
          </cell>
          <cell r="R2135">
            <v>2284.7760119563759</v>
          </cell>
          <cell r="S2135">
            <v>30900</v>
          </cell>
        </row>
        <row r="2136">
          <cell r="G2136">
            <v>3971.043612805548</v>
          </cell>
          <cell r="H2136">
            <v>3898.9703752909509</v>
          </cell>
          <cell r="I2136">
            <v>4367.7312028105498</v>
          </cell>
          <cell r="J2136">
            <v>3985.4104395947743</v>
          </cell>
          <cell r="K2136">
            <v>3859.3634421919101</v>
          </cell>
          <cell r="L2136">
            <v>4143.0680912756379</v>
          </cell>
          <cell r="M2136">
            <v>3607.1677516487662</v>
          </cell>
          <cell r="N2136">
            <v>4585.7831506915409</v>
          </cell>
          <cell r="O2136">
            <v>4326.7582456956115</v>
          </cell>
          <cell r="P2136">
            <v>4462.3868027581357</v>
          </cell>
          <cell r="Q2136">
            <v>3983.997487713239</v>
          </cell>
          <cell r="R2136">
            <v>3608.3193975233385</v>
          </cell>
          <cell r="S2136">
            <v>48800</v>
          </cell>
        </row>
        <row r="2137">
          <cell r="G2137">
            <v>38432.866769017623</v>
          </cell>
          <cell r="H2137">
            <v>37735.32189036713</v>
          </cell>
          <cell r="I2137">
            <v>42272.119817365223</v>
          </cell>
          <cell r="J2137">
            <v>38571.912922553514</v>
          </cell>
          <cell r="K2137">
            <v>37351.994953836867</v>
          </cell>
          <cell r="L2137">
            <v>40097.767612899253</v>
          </cell>
          <cell r="M2137">
            <v>34911.174776715416</v>
          </cell>
          <cell r="N2137">
            <v>44382.487337533094</v>
          </cell>
          <cell r="O2137">
            <v>41875.572119713877</v>
          </cell>
          <cell r="P2137">
            <v>43188.223093087443</v>
          </cell>
          <cell r="Q2137">
            <v>38558.237980470549</v>
          </cell>
          <cell r="R2137">
            <v>34922.320726440012</v>
          </cell>
          <cell r="S2137">
            <v>472300</v>
          </cell>
        </row>
        <row r="2138"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0</v>
          </cell>
          <cell r="S2138">
            <v>0</v>
          </cell>
        </row>
        <row r="2139">
          <cell r="G2139">
            <v>38432.866769017623</v>
          </cell>
          <cell r="H2139">
            <v>37735.32189036713</v>
          </cell>
          <cell r="I2139">
            <v>42272.119817365223</v>
          </cell>
          <cell r="J2139">
            <v>38571.912922553514</v>
          </cell>
          <cell r="K2139">
            <v>37351.994953836867</v>
          </cell>
          <cell r="L2139">
            <v>40097.767612899253</v>
          </cell>
          <cell r="M2139">
            <v>34911.174776715416</v>
          </cell>
          <cell r="N2139">
            <v>44382.487337533094</v>
          </cell>
          <cell r="O2139">
            <v>41875.572119713877</v>
          </cell>
          <cell r="P2139">
            <v>43188.223093087443</v>
          </cell>
          <cell r="Q2139">
            <v>38558.237980470549</v>
          </cell>
          <cell r="R2139">
            <v>34922.320726440012</v>
          </cell>
          <cell r="S2139">
            <v>472300</v>
          </cell>
        </row>
        <row r="2140">
          <cell r="G2140">
            <v>0</v>
          </cell>
          <cell r="H2140">
            <v>0</v>
          </cell>
          <cell r="I2140">
            <v>0</v>
          </cell>
          <cell r="J2140">
            <v>0</v>
          </cell>
          <cell r="K2140">
            <v>0</v>
          </cell>
          <cell r="L2140">
            <v>0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>
            <v>0</v>
          </cell>
          <cell r="R2140">
            <v>0</v>
          </cell>
          <cell r="S2140">
            <v>0</v>
          </cell>
        </row>
        <row r="2141">
          <cell r="G2141">
            <v>0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L2141">
            <v>0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>
            <v>0</v>
          </cell>
          <cell r="R2141">
            <v>0</v>
          </cell>
          <cell r="S2141">
            <v>0</v>
          </cell>
        </row>
        <row r="2142"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  <cell r="R2142">
            <v>0</v>
          </cell>
          <cell r="S2142">
            <v>0</v>
          </cell>
        </row>
        <row r="2143"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0</v>
          </cell>
          <cell r="S2143">
            <v>0</v>
          </cell>
        </row>
        <row r="2146">
          <cell r="G2146">
            <v>0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L2146">
            <v>0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0</v>
          </cell>
          <cell r="S2146" t="str">
            <v>Sterling</v>
          </cell>
        </row>
        <row r="2147">
          <cell r="G2147">
            <v>0</v>
          </cell>
          <cell r="H2147">
            <v>0</v>
          </cell>
          <cell r="I2147">
            <v>0</v>
          </cell>
          <cell r="J2147">
            <v>0</v>
          </cell>
          <cell r="K2147">
            <v>0</v>
          </cell>
          <cell r="L2147">
            <v>0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0</v>
          </cell>
          <cell r="S2147">
            <v>0</v>
          </cell>
        </row>
        <row r="2148">
          <cell r="G2148">
            <v>0</v>
          </cell>
          <cell r="H2148">
            <v>0</v>
          </cell>
          <cell r="I2148">
            <v>0</v>
          </cell>
          <cell r="J2148">
            <v>0</v>
          </cell>
          <cell r="K2148">
            <v>0</v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0</v>
          </cell>
          <cell r="S2148">
            <v>0</v>
          </cell>
        </row>
        <row r="2150">
          <cell r="G2150" t="str">
            <v>January</v>
          </cell>
          <cell r="H2150" t="str">
            <v>February</v>
          </cell>
          <cell r="I2150" t="str">
            <v>March</v>
          </cell>
          <cell r="J2150" t="str">
            <v>April</v>
          </cell>
          <cell r="K2150" t="str">
            <v>May</v>
          </cell>
          <cell r="L2150" t="str">
            <v>June</v>
          </cell>
          <cell r="M2150" t="str">
            <v>July</v>
          </cell>
          <cell r="N2150" t="str">
            <v>August</v>
          </cell>
          <cell r="O2150" t="str">
            <v>September</v>
          </cell>
          <cell r="P2150" t="str">
            <v>October</v>
          </cell>
          <cell r="Q2150" t="str">
            <v>November</v>
          </cell>
          <cell r="R2150" t="str">
            <v>December</v>
          </cell>
          <cell r="S2150" t="str">
            <v>Total</v>
          </cell>
        </row>
        <row r="2152">
          <cell r="G2152">
            <v>707841.03857190988</v>
          </cell>
          <cell r="H2152">
            <v>669134.02675062057</v>
          </cell>
          <cell r="I2152">
            <v>1018372.2425569179</v>
          </cell>
          <cell r="J2152">
            <v>614235.47249344469</v>
          </cell>
          <cell r="K2152">
            <v>666933.2907092392</v>
          </cell>
          <cell r="L2152">
            <v>578073.80780511303</v>
          </cell>
          <cell r="M2152">
            <v>583686.071937987</v>
          </cell>
          <cell r="N2152">
            <v>793948.92743107956</v>
          </cell>
          <cell r="O2152">
            <v>546583.74070253293</v>
          </cell>
          <cell r="P2152">
            <v>474882.59893179074</v>
          </cell>
          <cell r="Q2152">
            <v>485339.37954064278</v>
          </cell>
          <cell r="R2152">
            <v>660969.40256872249</v>
          </cell>
          <cell r="S2152">
            <v>7800000</v>
          </cell>
        </row>
        <row r="2153">
          <cell r="G2153">
            <v>487956.57235912298</v>
          </cell>
          <cell r="H2153">
            <v>461273.54638949828</v>
          </cell>
          <cell r="I2153">
            <v>702024.04464468569</v>
          </cell>
          <cell r="J2153">
            <v>423428.73533298098</v>
          </cell>
          <cell r="K2153">
            <v>459756.44924917677</v>
          </cell>
          <cell r="L2153">
            <v>398500.36725231964</v>
          </cell>
          <cell r="M2153">
            <v>402369.23189878924</v>
          </cell>
          <cell r="N2153">
            <v>547315.81830729672</v>
          </cell>
          <cell r="O2153">
            <v>376792.4068919897</v>
          </cell>
          <cell r="P2153">
            <v>327364.58134054346</v>
          </cell>
          <cell r="Q2153">
            <v>334573.05689615849</v>
          </cell>
          <cell r="R2153">
            <v>455645.18943743856</v>
          </cell>
          <cell r="S2153">
            <v>5377000</v>
          </cell>
        </row>
        <row r="2154">
          <cell r="G2154">
            <v>219884.46621278691</v>
          </cell>
          <cell r="H2154">
            <v>207860.48036112229</v>
          </cell>
          <cell r="I2154">
            <v>316348.19791223225</v>
          </cell>
          <cell r="J2154">
            <v>190806.7371604637</v>
          </cell>
          <cell r="K2154">
            <v>207176.84146006242</v>
          </cell>
          <cell r="L2154">
            <v>179573.44055279338</v>
          </cell>
          <cell r="M2154">
            <v>181316.84003919776</v>
          </cell>
          <cell r="N2154">
            <v>246633.10912378284</v>
          </cell>
          <cell r="O2154">
            <v>169791.33381054323</v>
          </cell>
          <cell r="P2154">
            <v>147518.01759124728</v>
          </cell>
          <cell r="Q2154">
            <v>150766.32264448429</v>
          </cell>
          <cell r="R2154">
            <v>205324.21313128393</v>
          </cell>
          <cell r="S2154">
            <v>2423000</v>
          </cell>
        </row>
        <row r="2155">
          <cell r="G2155">
            <v>0.31064102564102569</v>
          </cell>
          <cell r="H2155">
            <v>0.31064102564102569</v>
          </cell>
          <cell r="I2155">
            <v>0.31064102564102558</v>
          </cell>
          <cell r="J2155">
            <v>0.31064102564102575</v>
          </cell>
          <cell r="K2155">
            <v>0.31064102564102569</v>
          </cell>
          <cell r="L2155">
            <v>0.31064102564102553</v>
          </cell>
          <cell r="M2155">
            <v>0.31064102564102564</v>
          </cell>
          <cell r="N2155">
            <v>0.31064102564102569</v>
          </cell>
          <cell r="O2155">
            <v>0.31064102564102564</v>
          </cell>
          <cell r="P2155">
            <v>0.31064102564102558</v>
          </cell>
          <cell r="Q2155">
            <v>0.31064102564102564</v>
          </cell>
          <cell r="R2155">
            <v>0.31064102564102564</v>
          </cell>
          <cell r="S2155">
            <v>0.31064102564102564</v>
          </cell>
        </row>
        <row r="2156"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  <cell r="R2156">
            <v>0</v>
          </cell>
          <cell r="S2156">
            <v>0</v>
          </cell>
        </row>
        <row r="2157">
          <cell r="G2157">
            <v>0</v>
          </cell>
          <cell r="H2157">
            <v>0</v>
          </cell>
          <cell r="I2157">
            <v>0</v>
          </cell>
          <cell r="J2157">
            <v>0</v>
          </cell>
          <cell r="K2157">
            <v>0</v>
          </cell>
          <cell r="L2157">
            <v>0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>
            <v>0</v>
          </cell>
          <cell r="R2157">
            <v>0</v>
          </cell>
          <cell r="S2157">
            <v>0</v>
          </cell>
        </row>
        <row r="2158">
          <cell r="G2158">
            <v>17632.501768528473</v>
          </cell>
          <cell r="H2158">
            <v>16668.300179185328</v>
          </cell>
          <cell r="I2158">
            <v>25367.913683180661</v>
          </cell>
          <cell r="J2158">
            <v>15300.763116086704</v>
          </cell>
          <cell r="K2158">
            <v>16613.479280103227</v>
          </cell>
          <cell r="L2158">
            <v>14399.96677647865</v>
          </cell>
          <cell r="M2158">
            <v>14539.769715070624</v>
          </cell>
          <cell r="N2158">
            <v>19777.471358956249</v>
          </cell>
          <cell r="O2158">
            <v>13615.5411305772</v>
          </cell>
          <cell r="P2158">
            <v>11829.447304159865</v>
          </cell>
          <cell r="Q2158">
            <v>12089.928390352166</v>
          </cell>
          <cell r="R2158">
            <v>16464.91729732087</v>
          </cell>
          <cell r="S2158">
            <v>194300</v>
          </cell>
        </row>
        <row r="2159">
          <cell r="G2159">
            <v>6651.8907855539737</v>
          </cell>
          <cell r="H2159">
            <v>6288.1441231821136</v>
          </cell>
          <cell r="I2159">
            <v>9570.0878691566777</v>
          </cell>
          <cell r="J2159">
            <v>5772.2384786883968</v>
          </cell>
          <cell r="K2159">
            <v>6267.4628473060548</v>
          </cell>
          <cell r="L2159">
            <v>5432.4115528352295</v>
          </cell>
          <cell r="M2159">
            <v>5485.1524452633903</v>
          </cell>
          <cell r="N2159">
            <v>7461.084151371555</v>
          </cell>
          <cell r="O2159">
            <v>5136.4856658327772</v>
          </cell>
          <cell r="P2159">
            <v>4462.678782269264</v>
          </cell>
          <cell r="Q2159">
            <v>4560.9457077345023</v>
          </cell>
          <cell r="R2159">
            <v>6211.4175908060715</v>
          </cell>
          <cell r="S2159">
            <v>73300</v>
          </cell>
        </row>
        <row r="2160">
          <cell r="G2160">
            <v>244168.85876686935</v>
          </cell>
          <cell r="H2160">
            <v>230816.92466348974</v>
          </cell>
          <cell r="I2160">
            <v>351286.19946456957</v>
          </cell>
          <cell r="J2160">
            <v>211879.7387552388</v>
          </cell>
          <cell r="K2160">
            <v>230057.7835874717</v>
          </cell>
          <cell r="L2160">
            <v>199405.81888210727</v>
          </cell>
          <cell r="M2160">
            <v>201341.76219953177</v>
          </cell>
          <cell r="N2160">
            <v>273871.66463411064</v>
          </cell>
          <cell r="O2160">
            <v>188543.36060695321</v>
          </cell>
          <cell r="P2160">
            <v>163810.14367767642</v>
          </cell>
          <cell r="Q2160">
            <v>167417.19674257096</v>
          </cell>
          <cell r="R2160">
            <v>228000.54801941087</v>
          </cell>
          <cell r="S2160">
            <v>2690600</v>
          </cell>
        </row>
        <row r="2161">
          <cell r="G2161">
            <v>0.34494871794871801</v>
          </cell>
          <cell r="H2161">
            <v>0.34494871794871801</v>
          </cell>
          <cell r="I2161">
            <v>0.34494871794871784</v>
          </cell>
          <cell r="J2161">
            <v>0.34494871794871801</v>
          </cell>
          <cell r="K2161">
            <v>0.34494871794871801</v>
          </cell>
          <cell r="L2161">
            <v>0.34494871794871784</v>
          </cell>
          <cell r="M2161">
            <v>0.34494871794871795</v>
          </cell>
          <cell r="N2161">
            <v>0.34494871794871801</v>
          </cell>
          <cell r="O2161">
            <v>0.34494871794871795</v>
          </cell>
          <cell r="P2161">
            <v>0.3449487179487179</v>
          </cell>
          <cell r="Q2161">
            <v>0.34494871794871795</v>
          </cell>
          <cell r="R2161">
            <v>0.34494871794871795</v>
          </cell>
          <cell r="S2161">
            <v>0.34494871794871795</v>
          </cell>
        </row>
        <row r="2162">
          <cell r="G2162">
            <v>0</v>
          </cell>
          <cell r="H2162">
            <v>0</v>
          </cell>
          <cell r="I2162">
            <v>0</v>
          </cell>
          <cell r="J2162">
            <v>0</v>
          </cell>
          <cell r="K2162">
            <v>0</v>
          </cell>
          <cell r="L2162">
            <v>0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>
            <v>0</v>
          </cell>
          <cell r="R2162">
            <v>0</v>
          </cell>
          <cell r="S2162">
            <v>0</v>
          </cell>
        </row>
        <row r="2163">
          <cell r="G2163">
            <v>20404.22574972079</v>
          </cell>
          <cell r="H2163">
            <v>19291.647281729372</v>
          </cell>
          <cell r="I2163">
            <v>29330.007279648842</v>
          </cell>
          <cell r="J2163">
            <v>17713.665760644908</v>
          </cell>
          <cell r="K2163">
            <v>19228.390227821976</v>
          </cell>
          <cell r="L2163">
            <v>16674.249706398248</v>
          </cell>
          <cell r="M2163">
            <v>16835.566324166241</v>
          </cell>
          <cell r="N2163">
            <v>22879.275580775389</v>
          </cell>
          <cell r="O2163">
            <v>15769.112136603575</v>
          </cell>
          <cell r="P2163">
            <v>13708.163933398397</v>
          </cell>
          <cell r="Q2163">
            <v>14008.729345257962</v>
          </cell>
          <cell r="R2163">
            <v>19056.966673834304</v>
          </cell>
          <cell r="S2163">
            <v>224900</v>
          </cell>
        </row>
        <row r="2164">
          <cell r="G2164">
            <v>74421.08111871632</v>
          </cell>
          <cell r="H2164">
            <v>73079.734285986255</v>
          </cell>
          <cell r="I2164">
            <v>85182.181687581397</v>
          </cell>
          <cell r="J2164">
            <v>71177.288232689505</v>
          </cell>
          <cell r="K2164">
            <v>73003.470317782994</v>
          </cell>
          <cell r="L2164">
            <v>69924.147467913092</v>
          </cell>
          <cell r="M2164">
            <v>70118.634005748449</v>
          </cell>
          <cell r="N2164">
            <v>77405.050651874466</v>
          </cell>
          <cell r="O2164">
            <v>68832.89552716598</v>
          </cell>
          <cell r="P2164">
            <v>66348.175191187576</v>
          </cell>
          <cell r="Q2164">
            <v>66710.542857671244</v>
          </cell>
          <cell r="R2164">
            <v>72796.798655682782</v>
          </cell>
          <cell r="S2164">
            <v>869000</v>
          </cell>
        </row>
        <row r="2165">
          <cell r="G2165">
            <v>49946.445571995922</v>
          </cell>
          <cell r="H2165">
            <v>49776.772471000091</v>
          </cell>
          <cell r="I2165">
            <v>51307.666442761394</v>
          </cell>
          <cell r="J2165">
            <v>49536.123361117636</v>
          </cell>
          <cell r="K2165">
            <v>49767.12549255757</v>
          </cell>
          <cell r="L2165">
            <v>49377.607849427688</v>
          </cell>
          <cell r="M2165">
            <v>49402.209341876369</v>
          </cell>
          <cell r="N2165">
            <v>50323.901537607402</v>
          </cell>
          <cell r="O2165">
            <v>49239.570396148411</v>
          </cell>
          <cell r="P2165">
            <v>48925.266746841851</v>
          </cell>
          <cell r="Q2165">
            <v>48971.104291742733</v>
          </cell>
          <cell r="R2165">
            <v>49740.982647962235</v>
          </cell>
          <cell r="S2165">
            <v>596314.77615103929</v>
          </cell>
        </row>
        <row r="2166">
          <cell r="G2166">
            <v>23727.666666666668</v>
          </cell>
          <cell r="H2166">
            <v>23727.666666666668</v>
          </cell>
          <cell r="I2166">
            <v>23727.666666666668</v>
          </cell>
          <cell r="J2166">
            <v>23727.666666666668</v>
          </cell>
          <cell r="K2166">
            <v>23727.666666666668</v>
          </cell>
          <cell r="L2166">
            <v>23727.666666666668</v>
          </cell>
          <cell r="M2166">
            <v>23727.666666666668</v>
          </cell>
          <cell r="N2166">
            <v>23727.666666666668</v>
          </cell>
          <cell r="O2166">
            <v>23727.666666666668</v>
          </cell>
          <cell r="P2166">
            <v>23727.666666666668</v>
          </cell>
          <cell r="Q2166">
            <v>23727.666666666668</v>
          </cell>
          <cell r="R2166">
            <v>23727.666666666668</v>
          </cell>
          <cell r="S2166">
            <v>284732</v>
          </cell>
        </row>
        <row r="2167">
          <cell r="G2167">
            <v>0</v>
          </cell>
          <cell r="H2167">
            <v>0</v>
          </cell>
          <cell r="I2167">
            <v>0</v>
          </cell>
          <cell r="J2167">
            <v>0</v>
          </cell>
          <cell r="K2167">
            <v>0</v>
          </cell>
          <cell r="L2167">
            <v>0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>
            <v>0</v>
          </cell>
          <cell r="R2167">
            <v>0</v>
          </cell>
          <cell r="S2167">
            <v>0</v>
          </cell>
        </row>
        <row r="2168">
          <cell r="G2168">
            <v>168499.41910709967</v>
          </cell>
          <cell r="H2168">
            <v>165875.82070538236</v>
          </cell>
          <cell r="I2168">
            <v>189547.52207665829</v>
          </cell>
          <cell r="J2168">
            <v>162154.74402111871</v>
          </cell>
          <cell r="K2168">
            <v>165726.6527048292</v>
          </cell>
          <cell r="L2168">
            <v>159703.67169040567</v>
          </cell>
          <cell r="M2168">
            <v>160084.07633845773</v>
          </cell>
          <cell r="N2168">
            <v>174335.8944369239</v>
          </cell>
          <cell r="O2168">
            <v>157569.24472658461</v>
          </cell>
          <cell r="P2168">
            <v>152709.27253809449</v>
          </cell>
          <cell r="Q2168">
            <v>153418.0431613386</v>
          </cell>
          <cell r="R2168">
            <v>165322.41464414599</v>
          </cell>
          <cell r="S2168">
            <v>1974946.7761510392</v>
          </cell>
        </row>
        <row r="2169">
          <cell r="G2169">
            <v>0.23804697654582477</v>
          </cell>
          <cell r="H2169">
            <v>0.24789625706361304</v>
          </cell>
          <cell r="I2169">
            <v>0.18612793451709214</v>
          </cell>
          <cell r="J2169">
            <v>0.26399443093519687</v>
          </cell>
          <cell r="K2169">
            <v>0.24849059870529169</v>
          </cell>
          <cell r="L2169">
            <v>0.27626865208922741</v>
          </cell>
          <cell r="M2169">
            <v>0.27426399915101224</v>
          </cell>
          <cell r="N2169">
            <v>0.21958074180036916</v>
          </cell>
          <cell r="O2169">
            <v>0.2882801536029197</v>
          </cell>
          <cell r="P2169">
            <v>0.32157268529443156</v>
          </cell>
          <cell r="Q2169">
            <v>0.3161046674319804</v>
          </cell>
          <cell r="R2169">
            <v>0.25012113117741036</v>
          </cell>
          <cell r="S2169">
            <v>0.25319830463474863</v>
          </cell>
        </row>
        <row r="2170">
          <cell r="G2170">
            <v>75669.439659769676</v>
          </cell>
          <cell r="H2170">
            <v>64941.103958107386</v>
          </cell>
          <cell r="I2170">
            <v>161738.67738791127</v>
          </cell>
          <cell r="J2170">
            <v>49724.99473412009</v>
          </cell>
          <cell r="K2170">
            <v>64331.130882642494</v>
          </cell>
          <cell r="L2170">
            <v>39702.147191701602</v>
          </cell>
          <cell r="M2170">
            <v>41257.685861074046</v>
          </cell>
          <cell r="N2170">
            <v>99535.770197186735</v>
          </cell>
          <cell r="O2170">
            <v>30974.115880368598</v>
          </cell>
          <cell r="P2170">
            <v>11100.871139581926</v>
          </cell>
          <cell r="Q2170">
            <v>13999.153581232356</v>
          </cell>
          <cell r="R2170">
            <v>62678.133375264879</v>
          </cell>
          <cell r="S2170">
            <v>715653.22384896083</v>
          </cell>
        </row>
        <row r="2171">
          <cell r="G2171">
            <v>0.10690174140289323</v>
          </cell>
          <cell r="H2171">
            <v>9.7052460885104969E-2</v>
          </cell>
          <cell r="I2171">
            <v>0.1588207834316257</v>
          </cell>
          <cell r="J2171">
            <v>8.0954287013521142E-2</v>
          </cell>
          <cell r="K2171">
            <v>9.6458119243426302E-2</v>
          </cell>
          <cell r="L2171">
            <v>6.8680065859490477E-2</v>
          </cell>
          <cell r="M2171">
            <v>7.0684718797705728E-2</v>
          </cell>
          <cell r="N2171">
            <v>0.12536797614834885</v>
          </cell>
          <cell r="O2171">
            <v>5.6668564345798256E-2</v>
          </cell>
          <cell r="P2171">
            <v>2.3376032654286387E-2</v>
          </cell>
          <cell r="Q2171">
            <v>2.8844050516737545E-2</v>
          </cell>
          <cell r="R2171">
            <v>9.4827586771307606E-2</v>
          </cell>
          <cell r="S2171">
            <v>9.175041331396934E-2</v>
          </cell>
        </row>
        <row r="2172">
          <cell r="G2172">
            <v>0</v>
          </cell>
          <cell r="H2172">
            <v>0</v>
          </cell>
          <cell r="I2172">
            <v>0</v>
          </cell>
          <cell r="J2172">
            <v>0</v>
          </cell>
          <cell r="K2172">
            <v>0</v>
          </cell>
          <cell r="L2172">
            <v>0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>
            <v>0</v>
          </cell>
          <cell r="R2172">
            <v>0</v>
          </cell>
          <cell r="S2172">
            <v>0</v>
          </cell>
        </row>
        <row r="2173">
          <cell r="G2173">
            <v>0</v>
          </cell>
          <cell r="H2173">
            <v>0</v>
          </cell>
          <cell r="I2173">
            <v>0</v>
          </cell>
          <cell r="J2173">
            <v>0</v>
          </cell>
          <cell r="K2173">
            <v>0</v>
          </cell>
          <cell r="L2173">
            <v>0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>
            <v>0</v>
          </cell>
          <cell r="R2173">
            <v>0</v>
          </cell>
          <cell r="S2173">
            <v>0</v>
          </cell>
        </row>
        <row r="2174">
          <cell r="G2174">
            <v>258.33333333333331</v>
          </cell>
          <cell r="H2174">
            <v>258.33333333333331</v>
          </cell>
          <cell r="I2174">
            <v>258.33333333333331</v>
          </cell>
          <cell r="J2174">
            <v>258.33333333333331</v>
          </cell>
          <cell r="K2174">
            <v>258.33333333333331</v>
          </cell>
          <cell r="L2174">
            <v>258.33333333333331</v>
          </cell>
          <cell r="M2174">
            <v>258.33333333333331</v>
          </cell>
          <cell r="N2174">
            <v>258.33333333333331</v>
          </cell>
          <cell r="O2174">
            <v>258.33333333333331</v>
          </cell>
          <cell r="P2174">
            <v>258.33333333333331</v>
          </cell>
          <cell r="Q2174">
            <v>258.33333333333331</v>
          </cell>
          <cell r="R2174">
            <v>258.33333333333331</v>
          </cell>
          <cell r="S2174">
            <v>3100</v>
          </cell>
        </row>
        <row r="2175">
          <cell r="G2175">
            <v>0</v>
          </cell>
          <cell r="H2175">
            <v>0</v>
          </cell>
          <cell r="I2175">
            <v>0</v>
          </cell>
          <cell r="J2175">
            <v>0</v>
          </cell>
          <cell r="K2175">
            <v>0</v>
          </cell>
          <cell r="L2175">
            <v>0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>
            <v>0</v>
          </cell>
          <cell r="R2175">
            <v>0</v>
          </cell>
          <cell r="S2175">
            <v>0</v>
          </cell>
        </row>
        <row r="2176">
          <cell r="G2176">
            <v>0</v>
          </cell>
          <cell r="H2176">
            <v>0</v>
          </cell>
          <cell r="I2176">
            <v>0</v>
          </cell>
          <cell r="J2176">
            <v>0</v>
          </cell>
          <cell r="K2176">
            <v>0</v>
          </cell>
          <cell r="L2176">
            <v>0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>
            <v>0</v>
          </cell>
          <cell r="R2176">
            <v>0</v>
          </cell>
          <cell r="S2176">
            <v>0</v>
          </cell>
        </row>
        <row r="2177">
          <cell r="G2177">
            <v>258.33333333333331</v>
          </cell>
          <cell r="H2177">
            <v>258.33333333333331</v>
          </cell>
          <cell r="I2177">
            <v>258.33333333333331</v>
          </cell>
          <cell r="J2177">
            <v>258.33333333333331</v>
          </cell>
          <cell r="K2177">
            <v>258.33333333333331</v>
          </cell>
          <cell r="L2177">
            <v>258.33333333333331</v>
          </cell>
          <cell r="M2177">
            <v>258.33333333333331</v>
          </cell>
          <cell r="N2177">
            <v>258.33333333333331</v>
          </cell>
          <cell r="O2177">
            <v>258.33333333333331</v>
          </cell>
          <cell r="P2177">
            <v>258.33333333333331</v>
          </cell>
          <cell r="Q2177">
            <v>258.33333333333331</v>
          </cell>
          <cell r="R2177">
            <v>258.33333333333331</v>
          </cell>
          <cell r="S2177">
            <v>3100</v>
          </cell>
        </row>
        <row r="2178">
          <cell r="G2178">
            <v>0</v>
          </cell>
          <cell r="H2178">
            <v>0</v>
          </cell>
          <cell r="I2178">
            <v>0</v>
          </cell>
          <cell r="J2178">
            <v>0</v>
          </cell>
          <cell r="K2178">
            <v>0</v>
          </cell>
          <cell r="L2178">
            <v>0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>
            <v>0</v>
          </cell>
          <cell r="R2178">
            <v>0</v>
          </cell>
          <cell r="S2178">
            <v>0</v>
          </cell>
        </row>
        <row r="2179">
          <cell r="G2179">
            <v>75411.106326436347</v>
          </cell>
          <cell r="H2179">
            <v>64682.77062477405</v>
          </cell>
          <cell r="I2179">
            <v>161480.34405457793</v>
          </cell>
          <cell r="J2179">
            <v>49466.661400786754</v>
          </cell>
          <cell r="K2179">
            <v>64072.797549309158</v>
          </cell>
          <cell r="L2179">
            <v>39443.813858368267</v>
          </cell>
          <cell r="M2179">
            <v>40999.35252774071</v>
          </cell>
          <cell r="N2179">
            <v>99277.436863853407</v>
          </cell>
          <cell r="O2179">
            <v>30715.782547035265</v>
          </cell>
          <cell r="P2179">
            <v>10842.537806248592</v>
          </cell>
          <cell r="Q2179">
            <v>13740.820247899022</v>
          </cell>
          <cell r="R2179">
            <v>62419.800041931543</v>
          </cell>
          <cell r="S2179">
            <v>712553.22384896083</v>
          </cell>
        </row>
        <row r="2180">
          <cell r="G2180">
            <v>0</v>
          </cell>
          <cell r="H2180">
            <v>0</v>
          </cell>
          <cell r="I2180">
            <v>0</v>
          </cell>
          <cell r="J2180">
            <v>0</v>
          </cell>
          <cell r="K2180">
            <v>0</v>
          </cell>
          <cell r="L2180">
            <v>0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>
            <v>0</v>
          </cell>
          <cell r="R2180">
            <v>0</v>
          </cell>
          <cell r="S2180">
            <v>0</v>
          </cell>
        </row>
        <row r="2181">
          <cell r="G2181">
            <v>0</v>
          </cell>
          <cell r="H2181">
            <v>0</v>
          </cell>
          <cell r="I2181">
            <v>0</v>
          </cell>
          <cell r="J2181">
            <v>0</v>
          </cell>
          <cell r="K2181">
            <v>0</v>
          </cell>
          <cell r="L2181">
            <v>0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>
            <v>0</v>
          </cell>
          <cell r="R2181">
            <v>0</v>
          </cell>
          <cell r="S2181">
            <v>0</v>
          </cell>
        </row>
        <row r="2182">
          <cell r="G2182">
            <v>0</v>
          </cell>
          <cell r="H2182">
            <v>0</v>
          </cell>
          <cell r="I2182">
            <v>0</v>
          </cell>
          <cell r="J2182">
            <v>0</v>
          </cell>
          <cell r="K2182">
            <v>0</v>
          </cell>
          <cell r="L2182">
            <v>0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>
            <v>0</v>
          </cell>
          <cell r="R2182">
            <v>0</v>
          </cell>
          <cell r="S2182">
            <v>0</v>
          </cell>
        </row>
        <row r="2183">
          <cell r="G2183">
            <v>75411.106326436347</v>
          </cell>
          <cell r="H2183">
            <v>64682.77062477405</v>
          </cell>
          <cell r="I2183">
            <v>161480.34405457793</v>
          </cell>
          <cell r="J2183">
            <v>49466.661400786754</v>
          </cell>
          <cell r="K2183">
            <v>64072.797549309158</v>
          </cell>
          <cell r="L2183">
            <v>39443.813858368267</v>
          </cell>
          <cell r="M2183">
            <v>40999.35252774071</v>
          </cell>
          <cell r="N2183">
            <v>99277.436863853407</v>
          </cell>
          <cell r="O2183">
            <v>30715.782547035265</v>
          </cell>
          <cell r="P2183">
            <v>10842.537806248592</v>
          </cell>
          <cell r="Q2183">
            <v>13740.820247899022</v>
          </cell>
          <cell r="R2183">
            <v>62419.800041931543</v>
          </cell>
          <cell r="S2183">
            <v>712553.22384896083</v>
          </cell>
        </row>
        <row r="2184">
          <cell r="G2184">
            <v>0</v>
          </cell>
          <cell r="H2184">
            <v>0</v>
          </cell>
          <cell r="I2184">
            <v>0</v>
          </cell>
          <cell r="J2184">
            <v>0</v>
          </cell>
          <cell r="K2184">
            <v>0</v>
          </cell>
          <cell r="L2184">
            <v>0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>
            <v>0</v>
          </cell>
          <cell r="R2184">
            <v>0</v>
          </cell>
          <cell r="S2184">
            <v>0</v>
          </cell>
        </row>
        <row r="2185">
          <cell r="G2185">
            <v>24958.475300153124</v>
          </cell>
          <cell r="H2185">
            <v>24958.475300153124</v>
          </cell>
          <cell r="I2185">
            <v>24958.475300153124</v>
          </cell>
          <cell r="J2185">
            <v>24958.475300153124</v>
          </cell>
          <cell r="K2185">
            <v>24958.475300153124</v>
          </cell>
          <cell r="L2185">
            <v>24958.475300153124</v>
          </cell>
          <cell r="M2185">
            <v>24958.475300153124</v>
          </cell>
          <cell r="N2185">
            <v>24958.475300153124</v>
          </cell>
          <cell r="O2185">
            <v>24958.475300153124</v>
          </cell>
          <cell r="P2185">
            <v>24958.475300153124</v>
          </cell>
          <cell r="Q2185">
            <v>24958.475300153124</v>
          </cell>
          <cell r="R2185">
            <v>24958.475300153124</v>
          </cell>
          <cell r="S2185">
            <v>299501.70360183751</v>
          </cell>
        </row>
        <row r="2186">
          <cell r="G2186">
            <v>8605.25</v>
          </cell>
          <cell r="H2186">
            <v>8605.25</v>
          </cell>
          <cell r="I2186">
            <v>8605.25</v>
          </cell>
          <cell r="J2186">
            <v>8605.25</v>
          </cell>
          <cell r="K2186">
            <v>8605.25</v>
          </cell>
          <cell r="L2186">
            <v>8605.25</v>
          </cell>
          <cell r="M2186">
            <v>8605.25</v>
          </cell>
          <cell r="N2186">
            <v>8605.25</v>
          </cell>
          <cell r="O2186">
            <v>8605.25</v>
          </cell>
          <cell r="P2186">
            <v>8605.25</v>
          </cell>
          <cell r="Q2186">
            <v>8605.25</v>
          </cell>
          <cell r="R2186">
            <v>8605.25</v>
          </cell>
          <cell r="S2186">
            <v>103263</v>
          </cell>
        </row>
        <row r="2187"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</row>
        <row r="2188">
          <cell r="G2188">
            <v>41847.381026283227</v>
          </cell>
          <cell r="H2188">
            <v>31119.045324620929</v>
          </cell>
          <cell r="I2188">
            <v>127916.61875442481</v>
          </cell>
          <cell r="J2188">
            <v>15902.936100633633</v>
          </cell>
          <cell r="K2188">
            <v>30509.072249156037</v>
          </cell>
          <cell r="L2188">
            <v>5880.0885582151459</v>
          </cell>
          <cell r="M2188">
            <v>7435.627227587589</v>
          </cell>
          <cell r="N2188">
            <v>65713.711563700286</v>
          </cell>
          <cell r="O2188">
            <v>-2847.9427531178553</v>
          </cell>
          <cell r="P2188">
            <v>-22721.18749390453</v>
          </cell>
          <cell r="Q2188">
            <v>-19822.9050522541</v>
          </cell>
          <cell r="R2188">
            <v>28856.074741778422</v>
          </cell>
          <cell r="S2188">
            <v>309788.52024712332</v>
          </cell>
        </row>
        <row r="2189"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</row>
        <row r="2190">
          <cell r="G2190">
            <v>76712.400982132487</v>
          </cell>
          <cell r="H2190">
            <v>65984.065280470197</v>
          </cell>
          <cell r="I2190">
            <v>162781.63871027407</v>
          </cell>
          <cell r="J2190">
            <v>50767.956056482901</v>
          </cell>
          <cell r="K2190">
            <v>65374.092205005305</v>
          </cell>
          <cell r="L2190">
            <v>40745.108514064414</v>
          </cell>
          <cell r="M2190">
            <v>42300.647183436857</v>
          </cell>
          <cell r="N2190">
            <v>100578.73151954955</v>
          </cell>
          <cell r="O2190">
            <v>32017.077202731409</v>
          </cell>
          <cell r="P2190">
            <v>12143.832461944736</v>
          </cell>
          <cell r="Q2190">
            <v>15042.114903595166</v>
          </cell>
          <cell r="R2190">
            <v>63721.09469762769</v>
          </cell>
          <cell r="S2190">
            <v>728168.7597173145</v>
          </cell>
        </row>
        <row r="2191">
          <cell r="G2191">
            <v>0.10837518143466507</v>
          </cell>
          <cell r="H2191">
            <v>9.8611134156329175E-2</v>
          </cell>
          <cell r="I2191">
            <v>0.15984492890493923</v>
          </cell>
          <cell r="J2191">
            <v>8.2652269902931591E-2</v>
          </cell>
          <cell r="K2191">
            <v>9.8021935800332152E-2</v>
          </cell>
          <cell r="L2191">
            <v>7.0484266825320135E-2</v>
          </cell>
          <cell r="M2191">
            <v>7.2471571992437464E-2</v>
          </cell>
          <cell r="N2191">
            <v>0.12668161394837391</v>
          </cell>
          <cell r="O2191">
            <v>5.8576709877208095E-2</v>
          </cell>
          <cell r="P2191">
            <v>2.5572283527047077E-2</v>
          </cell>
          <cell r="Q2191">
            <v>3.0992982514281071E-2</v>
          </cell>
          <cell r="R2191">
            <v>9.6405513553257799E-2</v>
          </cell>
          <cell r="S2191">
            <v>9.3354969194527501E-2</v>
          </cell>
        </row>
        <row r="2192"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 t="str">
            <v>Sterling</v>
          </cell>
        </row>
        <row r="2193">
          <cell r="G2193" t="str">
            <v>January</v>
          </cell>
          <cell r="H2193" t="str">
            <v>February</v>
          </cell>
          <cell r="I2193" t="str">
            <v>March</v>
          </cell>
          <cell r="J2193" t="str">
            <v>April</v>
          </cell>
          <cell r="K2193" t="str">
            <v>May</v>
          </cell>
          <cell r="L2193" t="str">
            <v>June</v>
          </cell>
          <cell r="M2193" t="str">
            <v>July</v>
          </cell>
          <cell r="N2193" t="str">
            <v>August</v>
          </cell>
          <cell r="O2193" t="str">
            <v>September</v>
          </cell>
          <cell r="P2193" t="str">
            <v>October</v>
          </cell>
          <cell r="Q2193" t="str">
            <v>November</v>
          </cell>
          <cell r="R2193" t="str">
            <v>December</v>
          </cell>
          <cell r="S2193" t="str">
            <v>Total</v>
          </cell>
        </row>
        <row r="2194"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</row>
        <row r="2195">
          <cell r="G2195">
            <v>14075.146805449131</v>
          </cell>
          <cell r="H2195">
            <v>13305.472762695032</v>
          </cell>
          <cell r="I2195">
            <v>20249.94036161256</v>
          </cell>
          <cell r="J2195">
            <v>12213.83612611965</v>
          </cell>
          <cell r="K2195">
            <v>13261.711972949102</v>
          </cell>
          <cell r="L2195">
            <v>11494.775332124749</v>
          </cell>
          <cell r="M2195">
            <v>11606.373045843819</v>
          </cell>
          <cell r="N2195">
            <v>15787.369056994927</v>
          </cell>
          <cell r="O2195">
            <v>10868.607459354213</v>
          </cell>
          <cell r="P2195">
            <v>9442.8578326052248</v>
          </cell>
          <cell r="Q2195">
            <v>9650.7868931735502</v>
          </cell>
          <cell r="R2195">
            <v>13143.122351078058</v>
          </cell>
          <cell r="S2195">
            <v>155100</v>
          </cell>
        </row>
        <row r="2196"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</row>
        <row r="2197">
          <cell r="G2197">
            <v>1134.3606387370351</v>
          </cell>
          <cell r="H2197">
            <v>1072.3301710747123</v>
          </cell>
          <cell r="I2197">
            <v>1632.0067989694198</v>
          </cell>
          <cell r="J2197">
            <v>984.35171873949469</v>
          </cell>
          <cell r="K2197">
            <v>1068.8033504955756</v>
          </cell>
          <cell r="L2197">
            <v>926.4003330210146</v>
          </cell>
          <cell r="M2197">
            <v>935.39434605446627</v>
          </cell>
          <cell r="N2197">
            <v>1272.3540503703198</v>
          </cell>
          <cell r="O2197">
            <v>875.93548189508488</v>
          </cell>
          <cell r="P2197">
            <v>761.02980598043393</v>
          </cell>
          <cell r="Q2197">
            <v>777.78746721256857</v>
          </cell>
          <cell r="R2197">
            <v>1059.2458374498758</v>
          </cell>
          <cell r="S2197">
            <v>12500</v>
          </cell>
        </row>
        <row r="2198">
          <cell r="G2198">
            <v>2059.9989199464558</v>
          </cell>
          <cell r="H2198">
            <v>1947.3515906716777</v>
          </cell>
          <cell r="I2198">
            <v>2963.7243469284663</v>
          </cell>
          <cell r="J2198">
            <v>1787.5827212309223</v>
          </cell>
          <cell r="K2198">
            <v>1940.9468844999651</v>
          </cell>
          <cell r="L2198">
            <v>1682.3430047661625</v>
          </cell>
          <cell r="M2198">
            <v>1698.6761324349109</v>
          </cell>
          <cell r="N2198">
            <v>2310.5949554725007</v>
          </cell>
          <cell r="O2198">
            <v>1590.6988351214741</v>
          </cell>
          <cell r="P2198">
            <v>1382.030127660468</v>
          </cell>
          <cell r="Q2198">
            <v>1412.4620404580246</v>
          </cell>
          <cell r="R2198">
            <v>1923.5904408089743</v>
          </cell>
          <cell r="S2198">
            <v>22700</v>
          </cell>
        </row>
        <row r="2199">
          <cell r="G2199">
            <v>45.374425549481401</v>
          </cell>
          <cell r="H2199">
            <v>42.893206842988498</v>
          </cell>
          <cell r="I2199">
            <v>65.280271958776794</v>
          </cell>
          <cell r="J2199">
            <v>39.374068749579784</v>
          </cell>
          <cell r="K2199">
            <v>42.752134019823025</v>
          </cell>
          <cell r="L2199">
            <v>37.056013320840584</v>
          </cell>
          <cell r="M2199">
            <v>37.415773842178652</v>
          </cell>
          <cell r="N2199">
            <v>50.894162014812792</v>
          </cell>
          <cell r="O2199">
            <v>35.037419275803394</v>
          </cell>
          <cell r="P2199">
            <v>30.441192239217358</v>
          </cell>
          <cell r="Q2199">
            <v>31.111498688502742</v>
          </cell>
          <cell r="R2199">
            <v>42.369833497995032</v>
          </cell>
          <cell r="S2199">
            <v>500</v>
          </cell>
        </row>
        <row r="2200"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</row>
        <row r="2201"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0</v>
          </cell>
          <cell r="L2201">
            <v>0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</row>
        <row r="2202">
          <cell r="G2202">
            <v>0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L2202">
            <v>0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>
            <v>0</v>
          </cell>
          <cell r="R2202">
            <v>0</v>
          </cell>
          <cell r="S2202">
            <v>0</v>
          </cell>
        </row>
        <row r="2203">
          <cell r="G2203">
            <v>907.48851098962803</v>
          </cell>
          <cell r="H2203">
            <v>857.86413685976993</v>
          </cell>
          <cell r="I2203">
            <v>1305.6054391755358</v>
          </cell>
          <cell r="J2203">
            <v>787.48137499159566</v>
          </cell>
          <cell r="K2203">
            <v>855.04268039646047</v>
          </cell>
          <cell r="L2203">
            <v>741.12026641681166</v>
          </cell>
          <cell r="M2203">
            <v>748.31547684357304</v>
          </cell>
          <cell r="N2203">
            <v>1017.8832402962558</v>
          </cell>
          <cell r="O2203">
            <v>700.74838551606786</v>
          </cell>
          <cell r="P2203">
            <v>608.8238447843471</v>
          </cell>
          <cell r="Q2203">
            <v>622.22997377005481</v>
          </cell>
          <cell r="R2203">
            <v>847.39666995990058</v>
          </cell>
          <cell r="S2203">
            <v>10000</v>
          </cell>
        </row>
        <row r="2204">
          <cell r="G2204">
            <v>2123.5231157157295</v>
          </cell>
          <cell r="H2204">
            <v>2007.4020802518617</v>
          </cell>
          <cell r="I2204">
            <v>3055.1167276707538</v>
          </cell>
          <cell r="J2204">
            <v>1842.706417480334</v>
          </cell>
          <cell r="K2204">
            <v>2000.7998721277174</v>
          </cell>
          <cell r="L2204">
            <v>1734.2214234153391</v>
          </cell>
          <cell r="M2204">
            <v>1751.0582158139609</v>
          </cell>
          <cell r="N2204">
            <v>2381.8467822932384</v>
          </cell>
          <cell r="O2204">
            <v>1639.7512221075988</v>
          </cell>
          <cell r="P2204">
            <v>1424.6477967953722</v>
          </cell>
          <cell r="Q2204">
            <v>1456.0181386219283</v>
          </cell>
          <cell r="R2204">
            <v>1982.9082077061673</v>
          </cell>
          <cell r="S2204">
            <v>23400</v>
          </cell>
        </row>
        <row r="2205">
          <cell r="G2205">
            <v>58.333333333333336</v>
          </cell>
          <cell r="H2205">
            <v>58.333333333333336</v>
          </cell>
          <cell r="I2205">
            <v>58.333333333333336</v>
          </cell>
          <cell r="J2205">
            <v>58.333333333333336</v>
          </cell>
          <cell r="K2205">
            <v>58.333333333333336</v>
          </cell>
          <cell r="L2205">
            <v>58.333333333333336</v>
          </cell>
          <cell r="M2205">
            <v>58.333333333333336</v>
          </cell>
          <cell r="N2205">
            <v>58.333333333333336</v>
          </cell>
          <cell r="O2205">
            <v>58.333333333333336</v>
          </cell>
          <cell r="P2205">
            <v>58.333333333333336</v>
          </cell>
          <cell r="Q2205">
            <v>58.333333333333336</v>
          </cell>
          <cell r="R2205">
            <v>58.333333333333336</v>
          </cell>
          <cell r="S2205">
            <v>700</v>
          </cell>
        </row>
        <row r="2206">
          <cell r="G2206">
            <v>20404.22574972079</v>
          </cell>
          <cell r="H2206">
            <v>19291.647281729372</v>
          </cell>
          <cell r="I2206">
            <v>29330.007279648842</v>
          </cell>
          <cell r="J2206">
            <v>17713.665760644908</v>
          </cell>
          <cell r="K2206">
            <v>19228.390227821976</v>
          </cell>
          <cell r="L2206">
            <v>16674.249706398248</v>
          </cell>
          <cell r="M2206">
            <v>16835.566324166241</v>
          </cell>
          <cell r="N2206">
            <v>22879.275580775389</v>
          </cell>
          <cell r="O2206">
            <v>15769.112136603575</v>
          </cell>
          <cell r="P2206">
            <v>13708.163933398397</v>
          </cell>
          <cell r="Q2206">
            <v>14008.729345257962</v>
          </cell>
          <cell r="R2206">
            <v>19056.966673834304</v>
          </cell>
          <cell r="S2206">
            <v>224900</v>
          </cell>
        </row>
        <row r="2207"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</row>
        <row r="2208">
          <cell r="G2208">
            <v>44350</v>
          </cell>
          <cell r="H2208">
            <v>44350</v>
          </cell>
          <cell r="I2208">
            <v>44350</v>
          </cell>
          <cell r="J2208">
            <v>44350</v>
          </cell>
          <cell r="K2208">
            <v>44350</v>
          </cell>
          <cell r="L2208">
            <v>44350</v>
          </cell>
          <cell r="M2208">
            <v>44350</v>
          </cell>
          <cell r="N2208">
            <v>44350</v>
          </cell>
          <cell r="O2208">
            <v>44350</v>
          </cell>
          <cell r="P2208">
            <v>44350</v>
          </cell>
          <cell r="Q2208">
            <v>44350</v>
          </cell>
          <cell r="R2208">
            <v>44350</v>
          </cell>
          <cell r="S2208">
            <v>532200</v>
          </cell>
        </row>
        <row r="2209">
          <cell r="G2209">
            <v>23621.925941060017</v>
          </cell>
          <cell r="H2209">
            <v>22330.203482459809</v>
          </cell>
          <cell r="I2209">
            <v>33984.909581739201</v>
          </cell>
          <cell r="J2209">
            <v>20498.140191031238</v>
          </cell>
          <cell r="K2209">
            <v>22256.760970719864</v>
          </cell>
          <cell r="L2209">
            <v>19291.360534829608</v>
          </cell>
          <cell r="M2209">
            <v>19478.651862238206</v>
          </cell>
          <cell r="N2209">
            <v>26495.500744911536</v>
          </cell>
          <cell r="O2209">
            <v>18240.480474983247</v>
          </cell>
          <cell r="P2209">
            <v>15847.684679736556</v>
          </cell>
          <cell r="Q2209">
            <v>16196.646217234527</v>
          </cell>
          <cell r="R2209">
            <v>22057.735319056213</v>
          </cell>
          <cell r="S2209">
            <v>260300</v>
          </cell>
        </row>
        <row r="2210">
          <cell r="G2210">
            <v>5391.666666666667</v>
          </cell>
          <cell r="H2210">
            <v>5391.666666666667</v>
          </cell>
          <cell r="I2210">
            <v>5391.666666666667</v>
          </cell>
          <cell r="J2210">
            <v>5391.666666666667</v>
          </cell>
          <cell r="K2210">
            <v>5391.666666666667</v>
          </cell>
          <cell r="L2210">
            <v>5391.666666666667</v>
          </cell>
          <cell r="M2210">
            <v>5391.666666666667</v>
          </cell>
          <cell r="N2210">
            <v>5391.666666666667</v>
          </cell>
          <cell r="O2210">
            <v>5391.666666666667</v>
          </cell>
          <cell r="P2210">
            <v>5391.666666666667</v>
          </cell>
          <cell r="Q2210">
            <v>5391.666666666667</v>
          </cell>
          <cell r="R2210">
            <v>5391.666666666667</v>
          </cell>
          <cell r="S2210">
            <v>64700</v>
          </cell>
        </row>
        <row r="2211">
          <cell r="G2211">
            <v>907.48851098962803</v>
          </cell>
          <cell r="H2211">
            <v>857.86413685976993</v>
          </cell>
          <cell r="I2211">
            <v>1305.6054391755358</v>
          </cell>
          <cell r="J2211">
            <v>787.48137499159566</v>
          </cell>
          <cell r="K2211">
            <v>855.04268039646047</v>
          </cell>
          <cell r="L2211">
            <v>741.12026641681166</v>
          </cell>
          <cell r="M2211">
            <v>748.31547684357304</v>
          </cell>
          <cell r="N2211">
            <v>1017.8832402962558</v>
          </cell>
          <cell r="O2211">
            <v>700.74838551606786</v>
          </cell>
          <cell r="P2211">
            <v>608.8238447843471</v>
          </cell>
          <cell r="Q2211">
            <v>622.22997377005481</v>
          </cell>
          <cell r="R2211">
            <v>847.39666995990058</v>
          </cell>
          <cell r="S2211">
            <v>10000</v>
          </cell>
        </row>
        <row r="2212">
          <cell r="G2212">
            <v>100</v>
          </cell>
          <cell r="H2212">
            <v>100</v>
          </cell>
          <cell r="I2212">
            <v>100</v>
          </cell>
          <cell r="J2212">
            <v>100</v>
          </cell>
          <cell r="K2212">
            <v>100</v>
          </cell>
          <cell r="L2212">
            <v>100</v>
          </cell>
          <cell r="M2212">
            <v>100</v>
          </cell>
          <cell r="N2212">
            <v>100</v>
          </cell>
          <cell r="O2212">
            <v>100</v>
          </cell>
          <cell r="P2212">
            <v>100</v>
          </cell>
          <cell r="Q2212">
            <v>100</v>
          </cell>
          <cell r="R2212">
            <v>100</v>
          </cell>
          <cell r="S2212">
            <v>1200</v>
          </cell>
        </row>
        <row r="2213">
          <cell r="G2213">
            <v>50</v>
          </cell>
          <cell r="H2213">
            <v>50</v>
          </cell>
          <cell r="I2213">
            <v>50</v>
          </cell>
          <cell r="J2213">
            <v>50</v>
          </cell>
          <cell r="K2213">
            <v>50</v>
          </cell>
          <cell r="L2213">
            <v>50</v>
          </cell>
          <cell r="M2213">
            <v>50</v>
          </cell>
          <cell r="N2213">
            <v>50</v>
          </cell>
          <cell r="O2213">
            <v>50</v>
          </cell>
          <cell r="P2213">
            <v>50</v>
          </cell>
          <cell r="Q2213">
            <v>50</v>
          </cell>
          <cell r="R2213">
            <v>50</v>
          </cell>
          <cell r="S2213">
            <v>600</v>
          </cell>
        </row>
        <row r="2214">
          <cell r="G2214">
            <v>74421.08111871632</v>
          </cell>
          <cell r="H2214">
            <v>73079.734285986255</v>
          </cell>
          <cell r="I2214">
            <v>85182.181687581397</v>
          </cell>
          <cell r="J2214">
            <v>71177.288232689505</v>
          </cell>
          <cell r="K2214">
            <v>73003.470317782994</v>
          </cell>
          <cell r="L2214">
            <v>69924.147467913092</v>
          </cell>
          <cell r="M2214">
            <v>70118.634005748449</v>
          </cell>
          <cell r="N2214">
            <v>77405.050651874466</v>
          </cell>
          <cell r="O2214">
            <v>68832.89552716598</v>
          </cell>
          <cell r="P2214">
            <v>66348.175191187576</v>
          </cell>
          <cell r="Q2214">
            <v>66710.542857671244</v>
          </cell>
          <cell r="R2214">
            <v>72796.798655682782</v>
          </cell>
          <cell r="S2214">
            <v>869000</v>
          </cell>
        </row>
        <row r="2215"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</row>
        <row r="2216">
          <cell r="G2216">
            <v>13941.666666666666</v>
          </cell>
          <cell r="H2216">
            <v>13941.666666666666</v>
          </cell>
          <cell r="I2216">
            <v>13941.666666666666</v>
          </cell>
          <cell r="J2216">
            <v>13941.666666666666</v>
          </cell>
          <cell r="K2216">
            <v>13941.666666666666</v>
          </cell>
          <cell r="L2216">
            <v>13941.666666666666</v>
          </cell>
          <cell r="M2216">
            <v>13941.666666666666</v>
          </cell>
          <cell r="N2216">
            <v>13941.666666666666</v>
          </cell>
          <cell r="O2216">
            <v>13941.666666666666</v>
          </cell>
          <cell r="P2216">
            <v>13941.666666666666</v>
          </cell>
          <cell r="Q2216">
            <v>13941.666666666666</v>
          </cell>
          <cell r="R2216">
            <v>13941.666666666666</v>
          </cell>
          <cell r="S2216">
            <v>167300</v>
          </cell>
        </row>
        <row r="2217">
          <cell r="G2217">
            <v>3233.3333333333335</v>
          </cell>
          <cell r="H2217">
            <v>3233.3333333333335</v>
          </cell>
          <cell r="I2217">
            <v>3233.3333333333335</v>
          </cell>
          <cell r="J2217">
            <v>3233.3333333333335</v>
          </cell>
          <cell r="K2217">
            <v>3233.3333333333335</v>
          </cell>
          <cell r="L2217">
            <v>3233.3333333333335</v>
          </cell>
          <cell r="M2217">
            <v>3233.3333333333335</v>
          </cell>
          <cell r="N2217">
            <v>3233.3333333333335</v>
          </cell>
          <cell r="O2217">
            <v>3233.3333333333335</v>
          </cell>
          <cell r="P2217">
            <v>3233.3333333333335</v>
          </cell>
          <cell r="Q2217">
            <v>3233.3333333333335</v>
          </cell>
          <cell r="R2217">
            <v>3233.3333333333335</v>
          </cell>
          <cell r="S2217">
            <v>38800</v>
          </cell>
        </row>
        <row r="2218">
          <cell r="G2218">
            <v>1133.3333333333333</v>
          </cell>
          <cell r="H2218">
            <v>1133.3333333333333</v>
          </cell>
          <cell r="I2218">
            <v>1133.3333333333333</v>
          </cell>
          <cell r="J2218">
            <v>1133.3333333333333</v>
          </cell>
          <cell r="K2218">
            <v>1133.3333333333333</v>
          </cell>
          <cell r="L2218">
            <v>1133.3333333333333</v>
          </cell>
          <cell r="M2218">
            <v>1133.3333333333333</v>
          </cell>
          <cell r="N2218">
            <v>1133.3333333333333</v>
          </cell>
          <cell r="O2218">
            <v>1133.3333333333333</v>
          </cell>
          <cell r="P2218">
            <v>1133.3333333333333</v>
          </cell>
          <cell r="Q2218">
            <v>1133.3333333333333</v>
          </cell>
          <cell r="R2218">
            <v>1133.3333333333333</v>
          </cell>
          <cell r="S2218">
            <v>13600</v>
          </cell>
        </row>
        <row r="2219">
          <cell r="G2219">
            <v>291.66666666666669</v>
          </cell>
          <cell r="H2219">
            <v>291.66666666666669</v>
          </cell>
          <cell r="I2219">
            <v>291.66666666666669</v>
          </cell>
          <cell r="J2219">
            <v>291.66666666666669</v>
          </cell>
          <cell r="K2219">
            <v>291.66666666666669</v>
          </cell>
          <cell r="L2219">
            <v>291.66666666666669</v>
          </cell>
          <cell r="M2219">
            <v>291.66666666666669</v>
          </cell>
          <cell r="N2219">
            <v>291.66666666666669</v>
          </cell>
          <cell r="O2219">
            <v>291.66666666666669</v>
          </cell>
          <cell r="P2219">
            <v>291.66666666666669</v>
          </cell>
          <cell r="Q2219">
            <v>291.66666666666669</v>
          </cell>
          <cell r="R2219">
            <v>291.66666666666669</v>
          </cell>
          <cell r="S2219">
            <v>3500</v>
          </cell>
        </row>
        <row r="2220">
          <cell r="G2220">
            <v>1301.2946556961433</v>
          </cell>
          <cell r="H2220">
            <v>1301.2946556961433</v>
          </cell>
          <cell r="I2220">
            <v>1301.2946556961433</v>
          </cell>
          <cell r="J2220">
            <v>1301.2946556961433</v>
          </cell>
          <cell r="K2220">
            <v>1301.2946556961433</v>
          </cell>
          <cell r="L2220">
            <v>1301.2946556961433</v>
          </cell>
          <cell r="M2220">
            <v>1301.2946556961433</v>
          </cell>
          <cell r="N2220">
            <v>1301.2946556961433</v>
          </cell>
          <cell r="O2220">
            <v>1301.2946556961433</v>
          </cell>
          <cell r="P2220">
            <v>1301.2946556961433</v>
          </cell>
          <cell r="Q2220">
            <v>1301.2946556961433</v>
          </cell>
          <cell r="R2220">
            <v>1301.2946556961433</v>
          </cell>
          <cell r="S2220">
            <v>15615.53586835372</v>
          </cell>
        </row>
        <row r="2221">
          <cell r="G2221">
            <v>300.35335689045934</v>
          </cell>
          <cell r="H2221">
            <v>300.35335689045934</v>
          </cell>
          <cell r="I2221">
            <v>300.35335689045934</v>
          </cell>
          <cell r="J2221">
            <v>300.35335689045934</v>
          </cell>
          <cell r="K2221">
            <v>300.35335689045934</v>
          </cell>
          <cell r="L2221">
            <v>300.35335689045934</v>
          </cell>
          <cell r="M2221">
            <v>300.35335689045934</v>
          </cell>
          <cell r="N2221">
            <v>300.35335689045934</v>
          </cell>
          <cell r="O2221">
            <v>300.35335689045934</v>
          </cell>
          <cell r="P2221">
            <v>300.35335689045934</v>
          </cell>
          <cell r="Q2221">
            <v>300.35335689045934</v>
          </cell>
          <cell r="R2221">
            <v>300.35335689045934</v>
          </cell>
          <cell r="S2221">
            <v>3604.2402826855123</v>
          </cell>
        </row>
        <row r="2222">
          <cell r="G2222">
            <v>10260</v>
          </cell>
          <cell r="H2222">
            <v>10260</v>
          </cell>
          <cell r="I2222">
            <v>10260</v>
          </cell>
          <cell r="J2222">
            <v>10260</v>
          </cell>
          <cell r="K2222">
            <v>10260</v>
          </cell>
          <cell r="L2222">
            <v>10260</v>
          </cell>
          <cell r="M2222">
            <v>10260</v>
          </cell>
          <cell r="N2222">
            <v>10260</v>
          </cell>
          <cell r="O2222">
            <v>10260</v>
          </cell>
          <cell r="P2222">
            <v>10260</v>
          </cell>
          <cell r="Q2222">
            <v>10260</v>
          </cell>
          <cell r="R2222">
            <v>10260</v>
          </cell>
          <cell r="S2222">
            <v>123120</v>
          </cell>
        </row>
        <row r="2223">
          <cell r="G2223">
            <v>1000</v>
          </cell>
          <cell r="H2223">
            <v>1000</v>
          </cell>
          <cell r="I2223">
            <v>1000</v>
          </cell>
          <cell r="J2223">
            <v>1000</v>
          </cell>
          <cell r="K2223">
            <v>1000</v>
          </cell>
          <cell r="L2223">
            <v>1000</v>
          </cell>
          <cell r="M2223">
            <v>1000</v>
          </cell>
          <cell r="N2223">
            <v>1000</v>
          </cell>
          <cell r="O2223">
            <v>1000</v>
          </cell>
          <cell r="P2223">
            <v>1000</v>
          </cell>
          <cell r="Q2223">
            <v>1000</v>
          </cell>
          <cell r="R2223">
            <v>1000</v>
          </cell>
          <cell r="S2223">
            <v>12000</v>
          </cell>
        </row>
        <row r="2224">
          <cell r="G2224">
            <v>2225</v>
          </cell>
          <cell r="H2224">
            <v>2225</v>
          </cell>
          <cell r="I2224">
            <v>2225</v>
          </cell>
          <cell r="J2224">
            <v>2225</v>
          </cell>
          <cell r="K2224">
            <v>2225</v>
          </cell>
          <cell r="L2224">
            <v>2225</v>
          </cell>
          <cell r="M2224">
            <v>2225</v>
          </cell>
          <cell r="N2224">
            <v>2225</v>
          </cell>
          <cell r="O2224">
            <v>2225</v>
          </cell>
          <cell r="P2224">
            <v>2225</v>
          </cell>
          <cell r="Q2224">
            <v>2225</v>
          </cell>
          <cell r="R2224">
            <v>2225</v>
          </cell>
          <cell r="S2224">
            <v>26700</v>
          </cell>
        </row>
        <row r="2225">
          <cell r="G2225">
            <v>1116.6666666666667</v>
          </cell>
          <cell r="H2225">
            <v>1116.6666666666667</v>
          </cell>
          <cell r="I2225">
            <v>1116.6666666666667</v>
          </cell>
          <cell r="J2225">
            <v>1116.6666666666667</v>
          </cell>
          <cell r="K2225">
            <v>1116.6666666666667</v>
          </cell>
          <cell r="L2225">
            <v>1116.6666666666667</v>
          </cell>
          <cell r="M2225">
            <v>1116.6666666666667</v>
          </cell>
          <cell r="N2225">
            <v>1116.6666666666667</v>
          </cell>
          <cell r="O2225">
            <v>1116.6666666666667</v>
          </cell>
          <cell r="P2225">
            <v>1116.6666666666667</v>
          </cell>
          <cell r="Q2225">
            <v>1116.6666666666667</v>
          </cell>
          <cell r="R2225">
            <v>1116.6666666666667</v>
          </cell>
          <cell r="S2225">
            <v>13400</v>
          </cell>
        </row>
        <row r="2226">
          <cell r="G2226">
            <v>1555.9796367307836</v>
          </cell>
          <cell r="H2226">
            <v>1539.4306541241765</v>
          </cell>
          <cell r="I2226">
            <v>1688.745646085456</v>
          </cell>
          <cell r="J2226">
            <v>1515.9590613356522</v>
          </cell>
          <cell r="K2226">
            <v>1538.4897408178558</v>
          </cell>
          <cell r="L2226">
            <v>1500.4983287243062</v>
          </cell>
          <cell r="M2226">
            <v>1502.8978232124739</v>
          </cell>
          <cell r="N2226">
            <v>1592.7946190291152</v>
          </cell>
          <cell r="O2226">
            <v>1487.0349134865826</v>
          </cell>
          <cell r="P2226">
            <v>1456.3794613551615</v>
          </cell>
          <cell r="Q2226">
            <v>1460.8502037936623</v>
          </cell>
          <cell r="R2226">
            <v>1535.9399113047734</v>
          </cell>
          <cell r="S2226">
            <v>18375</v>
          </cell>
        </row>
        <row r="2227">
          <cell r="G2227">
            <v>333.33333333333331</v>
          </cell>
          <cell r="H2227">
            <v>333.33333333333331</v>
          </cell>
          <cell r="I2227">
            <v>333.33333333333331</v>
          </cell>
          <cell r="J2227">
            <v>333.33333333333331</v>
          </cell>
          <cell r="K2227">
            <v>333.33333333333331</v>
          </cell>
          <cell r="L2227">
            <v>333.33333333333331</v>
          </cell>
          <cell r="M2227">
            <v>333.33333333333331</v>
          </cell>
          <cell r="N2227">
            <v>333.33333333333331</v>
          </cell>
          <cell r="O2227">
            <v>333.33333333333331</v>
          </cell>
          <cell r="P2227">
            <v>333.33333333333331</v>
          </cell>
          <cell r="Q2227">
            <v>333.33333333333331</v>
          </cell>
          <cell r="R2227">
            <v>333.33333333333331</v>
          </cell>
          <cell r="S2227">
            <v>4000</v>
          </cell>
        </row>
        <row r="2228">
          <cell r="G2228">
            <v>4132.3431985013467</v>
          </cell>
          <cell r="H2228">
            <v>4088.3927031978133</v>
          </cell>
          <cell r="I2228">
            <v>4484.9408179031434</v>
          </cell>
          <cell r="J2228">
            <v>4026.0572622138684</v>
          </cell>
          <cell r="K2228">
            <v>4085.8938422808906</v>
          </cell>
          <cell r="L2228">
            <v>3984.9969219997902</v>
          </cell>
          <cell r="M2228">
            <v>3991.369457021427</v>
          </cell>
          <cell r="N2228">
            <v>4230.1157773399082</v>
          </cell>
          <cell r="O2228">
            <v>3949.2410219398762</v>
          </cell>
          <cell r="P2228">
            <v>3867.8268143745245</v>
          </cell>
          <cell r="Q2228">
            <v>3879.7001330683388</v>
          </cell>
          <cell r="R2228">
            <v>4079.1220501590719</v>
          </cell>
          <cell r="S2228">
            <v>48800</v>
          </cell>
        </row>
        <row r="2229">
          <cell r="G2229">
            <v>991.66666666666663</v>
          </cell>
          <cell r="H2229">
            <v>991.66666666666663</v>
          </cell>
          <cell r="I2229">
            <v>991.66666666666663</v>
          </cell>
          <cell r="J2229">
            <v>991.66666666666663</v>
          </cell>
          <cell r="K2229">
            <v>991.66666666666663</v>
          </cell>
          <cell r="L2229">
            <v>991.66666666666663</v>
          </cell>
          <cell r="M2229">
            <v>991.66666666666663</v>
          </cell>
          <cell r="N2229">
            <v>991.66666666666663</v>
          </cell>
          <cell r="O2229">
            <v>991.66666666666663</v>
          </cell>
          <cell r="P2229">
            <v>991.66666666666663</v>
          </cell>
          <cell r="Q2229">
            <v>991.66666666666663</v>
          </cell>
          <cell r="R2229">
            <v>991.66666666666663</v>
          </cell>
          <cell r="S2229">
            <v>11900</v>
          </cell>
        </row>
        <row r="2230">
          <cell r="G2230">
            <v>275</v>
          </cell>
          <cell r="H2230">
            <v>275</v>
          </cell>
          <cell r="I2230">
            <v>275</v>
          </cell>
          <cell r="J2230">
            <v>275</v>
          </cell>
          <cell r="K2230">
            <v>275</v>
          </cell>
          <cell r="L2230">
            <v>275</v>
          </cell>
          <cell r="M2230">
            <v>275</v>
          </cell>
          <cell r="N2230">
            <v>275</v>
          </cell>
          <cell r="O2230">
            <v>275</v>
          </cell>
          <cell r="P2230">
            <v>275</v>
          </cell>
          <cell r="Q2230">
            <v>275</v>
          </cell>
          <cell r="R2230">
            <v>275</v>
          </cell>
          <cell r="S2230">
            <v>3300</v>
          </cell>
        </row>
        <row r="2231"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0</v>
          </cell>
          <cell r="S2231">
            <v>0</v>
          </cell>
        </row>
        <row r="2232">
          <cell r="G2232">
            <v>50</v>
          </cell>
          <cell r="H2232">
            <v>50</v>
          </cell>
          <cell r="I2232">
            <v>50</v>
          </cell>
          <cell r="J2232">
            <v>50</v>
          </cell>
          <cell r="K2232">
            <v>50</v>
          </cell>
          <cell r="L2232">
            <v>50</v>
          </cell>
          <cell r="M2232">
            <v>50</v>
          </cell>
          <cell r="N2232">
            <v>50</v>
          </cell>
          <cell r="O2232">
            <v>50</v>
          </cell>
          <cell r="P2232">
            <v>50</v>
          </cell>
          <cell r="Q2232">
            <v>50</v>
          </cell>
          <cell r="R2232">
            <v>50</v>
          </cell>
          <cell r="S2232">
            <v>600</v>
          </cell>
        </row>
        <row r="2233">
          <cell r="G2233">
            <v>16.666666666666668</v>
          </cell>
          <cell r="H2233">
            <v>16.666666666666668</v>
          </cell>
          <cell r="I2233">
            <v>16.666666666666668</v>
          </cell>
          <cell r="J2233">
            <v>16.666666666666668</v>
          </cell>
          <cell r="K2233">
            <v>16.666666666666668</v>
          </cell>
          <cell r="L2233">
            <v>16.666666666666668</v>
          </cell>
          <cell r="M2233">
            <v>16.666666666666668</v>
          </cell>
          <cell r="N2233">
            <v>16.666666666666668</v>
          </cell>
          <cell r="O2233">
            <v>16.666666666666668</v>
          </cell>
          <cell r="P2233">
            <v>16.666666666666668</v>
          </cell>
          <cell r="Q2233">
            <v>16.666666666666668</v>
          </cell>
          <cell r="R2233">
            <v>16.666666666666668</v>
          </cell>
          <cell r="S2233">
            <v>200</v>
          </cell>
        </row>
        <row r="2234">
          <cell r="G2234">
            <v>1916.6666666666667</v>
          </cell>
          <cell r="H2234">
            <v>1916.6666666666667</v>
          </cell>
          <cell r="I2234">
            <v>1916.6666666666667</v>
          </cell>
          <cell r="J2234">
            <v>1916.6666666666667</v>
          </cell>
          <cell r="K2234">
            <v>1916.6666666666667</v>
          </cell>
          <cell r="L2234">
            <v>1916.6666666666667</v>
          </cell>
          <cell r="M2234">
            <v>1916.6666666666667</v>
          </cell>
          <cell r="N2234">
            <v>1916.6666666666667</v>
          </cell>
          <cell r="O2234">
            <v>1916.6666666666667</v>
          </cell>
          <cell r="P2234">
            <v>1916.6666666666667</v>
          </cell>
          <cell r="Q2234">
            <v>1916.6666666666667</v>
          </cell>
          <cell r="R2234">
            <v>1916.6666666666667</v>
          </cell>
          <cell r="S2234">
            <v>23000</v>
          </cell>
        </row>
        <row r="2235"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0</v>
          </cell>
          <cell r="S2235">
            <v>0</v>
          </cell>
        </row>
        <row r="2236">
          <cell r="G2236">
            <v>1996.4747241771815</v>
          </cell>
          <cell r="H2236">
            <v>1887.3011010914938</v>
          </cell>
          <cell r="I2236">
            <v>2872.3319661861788</v>
          </cell>
          <cell r="J2236">
            <v>1732.4590249815105</v>
          </cell>
          <cell r="K2236">
            <v>1881.093896872213</v>
          </cell>
          <cell r="L2236">
            <v>1630.4645861169856</v>
          </cell>
          <cell r="M2236">
            <v>1646.2940490558608</v>
          </cell>
          <cell r="N2236">
            <v>2239.3431286517625</v>
          </cell>
          <cell r="O2236">
            <v>1541.6464481353494</v>
          </cell>
          <cell r="P2236">
            <v>1339.4124585255636</v>
          </cell>
          <cell r="Q2236">
            <v>1368.9059422941207</v>
          </cell>
          <cell r="R2236">
            <v>1864.2726739117813</v>
          </cell>
          <cell r="S2236">
            <v>22000</v>
          </cell>
        </row>
        <row r="2237">
          <cell r="G2237">
            <v>858.33333333333337</v>
          </cell>
          <cell r="H2237">
            <v>858.33333333333337</v>
          </cell>
          <cell r="I2237">
            <v>858.33333333333337</v>
          </cell>
          <cell r="J2237">
            <v>858.33333333333337</v>
          </cell>
          <cell r="K2237">
            <v>858.33333333333337</v>
          </cell>
          <cell r="L2237">
            <v>858.33333333333337</v>
          </cell>
          <cell r="M2237">
            <v>858.33333333333337</v>
          </cell>
          <cell r="N2237">
            <v>858.33333333333337</v>
          </cell>
          <cell r="O2237">
            <v>858.33333333333337</v>
          </cell>
          <cell r="P2237">
            <v>858.33333333333337</v>
          </cell>
          <cell r="Q2237">
            <v>858.33333333333337</v>
          </cell>
          <cell r="R2237">
            <v>858.33333333333337</v>
          </cell>
          <cell r="S2237">
            <v>10300</v>
          </cell>
        </row>
        <row r="2238"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</row>
        <row r="2239">
          <cell r="G2239">
            <v>683.33333333333337</v>
          </cell>
          <cell r="H2239">
            <v>683.33333333333337</v>
          </cell>
          <cell r="I2239">
            <v>683.33333333333337</v>
          </cell>
          <cell r="J2239">
            <v>683.33333333333337</v>
          </cell>
          <cell r="K2239">
            <v>683.33333333333337</v>
          </cell>
          <cell r="L2239">
            <v>683.33333333333337</v>
          </cell>
          <cell r="M2239">
            <v>683.33333333333337</v>
          </cell>
          <cell r="N2239">
            <v>683.33333333333337</v>
          </cell>
          <cell r="O2239">
            <v>683.33333333333337</v>
          </cell>
          <cell r="P2239">
            <v>683.33333333333337</v>
          </cell>
          <cell r="Q2239">
            <v>683.33333333333337</v>
          </cell>
          <cell r="R2239">
            <v>683.33333333333337</v>
          </cell>
          <cell r="S2239">
            <v>8200</v>
          </cell>
        </row>
        <row r="2240">
          <cell r="G2240">
            <v>733.33333333333337</v>
          </cell>
          <cell r="H2240">
            <v>733.33333333333337</v>
          </cell>
          <cell r="I2240">
            <v>733.33333333333337</v>
          </cell>
          <cell r="J2240">
            <v>733.33333333333337</v>
          </cell>
          <cell r="K2240">
            <v>733.33333333333337</v>
          </cell>
          <cell r="L2240">
            <v>733.33333333333337</v>
          </cell>
          <cell r="M2240">
            <v>733.33333333333337</v>
          </cell>
          <cell r="N2240">
            <v>733.33333333333337</v>
          </cell>
          <cell r="O2240">
            <v>733.33333333333337</v>
          </cell>
          <cell r="P2240">
            <v>733.33333333333337</v>
          </cell>
          <cell r="Q2240">
            <v>733.33333333333337</v>
          </cell>
          <cell r="R2240">
            <v>733.33333333333337</v>
          </cell>
          <cell r="S2240">
            <v>8800</v>
          </cell>
        </row>
        <row r="2241">
          <cell r="G2241">
            <v>925</v>
          </cell>
          <cell r="H2241">
            <v>925</v>
          </cell>
          <cell r="I2241">
            <v>925</v>
          </cell>
          <cell r="J2241">
            <v>925</v>
          </cell>
          <cell r="K2241">
            <v>925</v>
          </cell>
          <cell r="L2241">
            <v>925</v>
          </cell>
          <cell r="M2241">
            <v>925</v>
          </cell>
          <cell r="N2241">
            <v>925</v>
          </cell>
          <cell r="O2241">
            <v>925</v>
          </cell>
          <cell r="P2241">
            <v>925</v>
          </cell>
          <cell r="Q2241">
            <v>925</v>
          </cell>
          <cell r="R2241">
            <v>925</v>
          </cell>
          <cell r="S2241">
            <v>11100</v>
          </cell>
        </row>
        <row r="2242">
          <cell r="G2242">
            <v>675</v>
          </cell>
          <cell r="H2242">
            <v>675</v>
          </cell>
          <cell r="I2242">
            <v>675</v>
          </cell>
          <cell r="J2242">
            <v>675</v>
          </cell>
          <cell r="K2242">
            <v>675</v>
          </cell>
          <cell r="L2242">
            <v>675</v>
          </cell>
          <cell r="M2242">
            <v>675</v>
          </cell>
          <cell r="N2242">
            <v>675</v>
          </cell>
          <cell r="O2242">
            <v>675</v>
          </cell>
          <cell r="P2242">
            <v>675</v>
          </cell>
          <cell r="Q2242">
            <v>675</v>
          </cell>
          <cell r="R2242">
            <v>675</v>
          </cell>
          <cell r="S2242">
            <v>8100</v>
          </cell>
        </row>
        <row r="2243">
          <cell r="G2243">
            <v>49946.445571995922</v>
          </cell>
          <cell r="H2243">
            <v>49776.772471000091</v>
          </cell>
          <cell r="I2243">
            <v>51307.666442761394</v>
          </cell>
          <cell r="J2243">
            <v>49536.123361117636</v>
          </cell>
          <cell r="K2243">
            <v>49767.12549255757</v>
          </cell>
          <cell r="L2243">
            <v>49377.607849427688</v>
          </cell>
          <cell r="M2243">
            <v>49402.209341876369</v>
          </cell>
          <cell r="N2243">
            <v>50323.901537607402</v>
          </cell>
          <cell r="O2243">
            <v>49239.570396148411</v>
          </cell>
          <cell r="P2243">
            <v>48925.266746841851</v>
          </cell>
          <cell r="Q2243">
            <v>48971.104291742733</v>
          </cell>
          <cell r="R2243">
            <v>49740.982647962235</v>
          </cell>
          <cell r="S2243">
            <v>596314.77615103929</v>
          </cell>
        </row>
        <row r="2244"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  <cell r="R2244">
            <v>0</v>
          </cell>
          <cell r="S2244">
            <v>0</v>
          </cell>
        </row>
        <row r="2245">
          <cell r="G2245">
            <v>144771.75244043302</v>
          </cell>
          <cell r="H2245">
            <v>142148.15403871573</v>
          </cell>
          <cell r="I2245">
            <v>165819.85540999164</v>
          </cell>
          <cell r="J2245">
            <v>138427.07735445205</v>
          </cell>
          <cell r="K2245">
            <v>141998.98603816255</v>
          </cell>
          <cell r="L2245">
            <v>135976.00502373904</v>
          </cell>
          <cell r="M2245">
            <v>136356.40967179107</v>
          </cell>
          <cell r="N2245">
            <v>150608.22777025728</v>
          </cell>
          <cell r="O2245">
            <v>133841.57805991796</v>
          </cell>
          <cell r="P2245">
            <v>128981.60587142782</v>
          </cell>
          <cell r="Q2245">
            <v>129690.37649467193</v>
          </cell>
          <cell r="R2245">
            <v>141594.74797747933</v>
          </cell>
          <cell r="S2245">
            <v>1690214.7761510392</v>
          </cell>
        </row>
        <row r="2246">
          <cell r="G2246">
            <v>0.20452579682652236</v>
          </cell>
          <cell r="H2246">
            <v>0.21243599690932008</v>
          </cell>
          <cell r="I2246">
            <v>0.16282833376688757</v>
          </cell>
          <cell r="J2246">
            <v>0.22536483735222471</v>
          </cell>
          <cell r="K2246">
            <v>0.21291332733916471</v>
          </cell>
          <cell r="L2246">
            <v>0.23522256706289113</v>
          </cell>
          <cell r="M2246">
            <v>0.2336125808502727</v>
          </cell>
          <cell r="N2246">
            <v>0.18969510829565439</v>
          </cell>
          <cell r="O2246">
            <v>0.24486930015131664</v>
          </cell>
          <cell r="P2246">
            <v>0.27160735339968511</v>
          </cell>
          <cell r="Q2246">
            <v>0.26721585340431159</v>
          </cell>
          <cell r="R2246">
            <v>0.21422284817905379</v>
          </cell>
          <cell r="S2246">
            <v>0.21669420207064605</v>
          </cell>
        </row>
        <row r="2247"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0</v>
          </cell>
          <cell r="S2247" t="str">
            <v>Sterling</v>
          </cell>
        </row>
        <row r="2248">
          <cell r="G2248" t="str">
            <v>January</v>
          </cell>
          <cell r="H2248" t="str">
            <v>February</v>
          </cell>
          <cell r="I2248" t="str">
            <v>March</v>
          </cell>
          <cell r="J2248" t="str">
            <v>April</v>
          </cell>
          <cell r="K2248" t="str">
            <v>May</v>
          </cell>
          <cell r="L2248" t="str">
            <v>June</v>
          </cell>
          <cell r="M2248" t="str">
            <v>July</v>
          </cell>
          <cell r="N2248" t="str">
            <v>August</v>
          </cell>
          <cell r="O2248" t="str">
            <v>September</v>
          </cell>
          <cell r="P2248" t="str">
            <v>October</v>
          </cell>
          <cell r="Q2248" t="str">
            <v>November</v>
          </cell>
          <cell r="R2248" t="str">
            <v>December</v>
          </cell>
          <cell r="S2248" t="str">
            <v>Total</v>
          </cell>
        </row>
        <row r="2249">
          <cell r="G2249">
            <v>0</v>
          </cell>
          <cell r="H2249">
            <v>0</v>
          </cell>
          <cell r="I2249">
            <v>0</v>
          </cell>
          <cell r="J2249">
            <v>0</v>
          </cell>
          <cell r="K2249">
            <v>0</v>
          </cell>
          <cell r="L2249">
            <v>0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>
            <v>0</v>
          </cell>
          <cell r="R2249">
            <v>0</v>
          </cell>
          <cell r="S2249">
            <v>0</v>
          </cell>
        </row>
        <row r="2250">
          <cell r="G2250">
            <v>0</v>
          </cell>
          <cell r="H2250">
            <v>0</v>
          </cell>
          <cell r="I2250">
            <v>0</v>
          </cell>
          <cell r="J2250">
            <v>0</v>
          </cell>
          <cell r="K2250">
            <v>0</v>
          </cell>
          <cell r="L2250">
            <v>0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>
            <v>0</v>
          </cell>
          <cell r="R2250">
            <v>0</v>
          </cell>
          <cell r="S2250">
            <v>0</v>
          </cell>
        </row>
        <row r="2251"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</row>
        <row r="2252"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</row>
        <row r="2253">
          <cell r="G2253">
            <v>907.48851098962803</v>
          </cell>
          <cell r="H2253">
            <v>857.86413685976993</v>
          </cell>
          <cell r="I2253">
            <v>1305.6054391755358</v>
          </cell>
          <cell r="J2253">
            <v>787.48137499159566</v>
          </cell>
          <cell r="K2253">
            <v>855.04268039646047</v>
          </cell>
          <cell r="L2253">
            <v>741.12026641681166</v>
          </cell>
          <cell r="M2253">
            <v>748.31547684357304</v>
          </cell>
          <cell r="N2253">
            <v>1017.8832402962558</v>
          </cell>
          <cell r="O2253">
            <v>700.74838551606786</v>
          </cell>
          <cell r="P2253">
            <v>608.8238447843471</v>
          </cell>
          <cell r="Q2253">
            <v>622.22997377005481</v>
          </cell>
          <cell r="R2253">
            <v>847.39666995990058</v>
          </cell>
          <cell r="S2253">
            <v>10000</v>
          </cell>
        </row>
        <row r="2254">
          <cell r="G2254">
            <v>562.64287681356939</v>
          </cell>
          <cell r="H2254">
            <v>531.87576485305738</v>
          </cell>
          <cell r="I2254">
            <v>809.4753722888322</v>
          </cell>
          <cell r="J2254">
            <v>488.23845249478933</v>
          </cell>
          <cell r="K2254">
            <v>530.12646184580547</v>
          </cell>
          <cell r="L2254">
            <v>459.49456517842322</v>
          </cell>
          <cell r="M2254">
            <v>463.95559564301527</v>
          </cell>
          <cell r="N2254">
            <v>631.08760898367859</v>
          </cell>
          <cell r="O2254">
            <v>434.4639990199621</v>
          </cell>
          <cell r="P2254">
            <v>377.4707837662952</v>
          </cell>
          <cell r="Q2254">
            <v>385.78258373743398</v>
          </cell>
          <cell r="R2254">
            <v>525.38593537513839</v>
          </cell>
          <cell r="S2254">
            <v>6200</v>
          </cell>
        </row>
        <row r="2255">
          <cell r="G2255">
            <v>1470.1313878031974</v>
          </cell>
          <cell r="H2255">
            <v>1389.7399017128273</v>
          </cell>
          <cell r="I2255">
            <v>2115.0808114643678</v>
          </cell>
          <cell r="J2255">
            <v>1275.7198274863849</v>
          </cell>
          <cell r="K2255">
            <v>1385.1691422422659</v>
          </cell>
          <cell r="L2255">
            <v>1200.6148315952348</v>
          </cell>
          <cell r="M2255">
            <v>1212.2710724865883</v>
          </cell>
          <cell r="N2255">
            <v>1648.9708492799346</v>
          </cell>
          <cell r="O2255">
            <v>1135.21238453603</v>
          </cell>
          <cell r="P2255">
            <v>986.2946285506423</v>
          </cell>
          <cell r="Q2255">
            <v>1008.0125575074887</v>
          </cell>
          <cell r="R2255">
            <v>1372.7826053350391</v>
          </cell>
          <cell r="S2255">
            <v>16200</v>
          </cell>
        </row>
        <row r="2256">
          <cell r="G2256">
            <v>0</v>
          </cell>
          <cell r="H2256">
            <v>0</v>
          </cell>
          <cell r="I2256">
            <v>0</v>
          </cell>
          <cell r="J2256">
            <v>0</v>
          </cell>
          <cell r="K2256">
            <v>0</v>
          </cell>
          <cell r="L2256">
            <v>0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>
            <v>0</v>
          </cell>
          <cell r="R2256">
            <v>0</v>
          </cell>
          <cell r="S2256">
            <v>0</v>
          </cell>
        </row>
        <row r="2257">
          <cell r="G2257">
            <v>1470.1313878031974</v>
          </cell>
          <cell r="H2257">
            <v>1389.7399017128273</v>
          </cell>
          <cell r="I2257">
            <v>2115.0808114643678</v>
          </cell>
          <cell r="J2257">
            <v>1275.7198274863849</v>
          </cell>
          <cell r="K2257">
            <v>1385.1691422422659</v>
          </cell>
          <cell r="L2257">
            <v>1200.6148315952348</v>
          </cell>
          <cell r="M2257">
            <v>1212.2710724865883</v>
          </cell>
          <cell r="N2257">
            <v>1648.9708492799346</v>
          </cell>
          <cell r="O2257">
            <v>1135.21238453603</v>
          </cell>
          <cell r="P2257">
            <v>986.2946285506423</v>
          </cell>
          <cell r="Q2257">
            <v>1008.0125575074887</v>
          </cell>
          <cell r="R2257">
            <v>1372.7826053350391</v>
          </cell>
          <cell r="S2257">
            <v>16200</v>
          </cell>
        </row>
        <row r="2258"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</row>
        <row r="2259">
          <cell r="G2259">
            <v>0</v>
          </cell>
          <cell r="H2259">
            <v>0</v>
          </cell>
          <cell r="I2259">
            <v>0</v>
          </cell>
          <cell r="J2259">
            <v>0</v>
          </cell>
          <cell r="K2259">
            <v>0</v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>
            <v>0</v>
          </cell>
          <cell r="R2259">
            <v>0</v>
          </cell>
          <cell r="S2259">
            <v>0</v>
          </cell>
        </row>
        <row r="2260"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</row>
        <row r="2261"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  <cell r="R2261">
            <v>0</v>
          </cell>
          <cell r="S2261">
            <v>0</v>
          </cell>
        </row>
        <row r="2262">
          <cell r="G2262">
            <v>0</v>
          </cell>
          <cell r="H2262">
            <v>0</v>
          </cell>
          <cell r="I2262">
            <v>0</v>
          </cell>
          <cell r="J2262">
            <v>0</v>
          </cell>
          <cell r="K2262">
            <v>0</v>
          </cell>
          <cell r="L2262">
            <v>0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>
            <v>0</v>
          </cell>
          <cell r="R2262">
            <v>0</v>
          </cell>
          <cell r="S2262">
            <v>0</v>
          </cell>
        </row>
        <row r="2263">
          <cell r="G2263">
            <v>0</v>
          </cell>
          <cell r="H2263">
            <v>0</v>
          </cell>
          <cell r="I2263">
            <v>0</v>
          </cell>
          <cell r="J2263">
            <v>0</v>
          </cell>
          <cell r="K2263">
            <v>0</v>
          </cell>
          <cell r="L2263">
            <v>0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>
            <v>0</v>
          </cell>
          <cell r="R2263">
            <v>0</v>
          </cell>
          <cell r="S2263">
            <v>0</v>
          </cell>
        </row>
        <row r="2264">
          <cell r="G2264">
            <v>0</v>
          </cell>
          <cell r="H2264">
            <v>0</v>
          </cell>
          <cell r="I2264">
            <v>0</v>
          </cell>
          <cell r="J2264">
            <v>0</v>
          </cell>
          <cell r="K2264">
            <v>0</v>
          </cell>
          <cell r="L2264">
            <v>0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>
            <v>0</v>
          </cell>
          <cell r="R2264">
            <v>0</v>
          </cell>
          <cell r="S2264">
            <v>0</v>
          </cell>
        </row>
        <row r="2265"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  <cell r="R2265">
            <v>0</v>
          </cell>
          <cell r="S2265">
            <v>0</v>
          </cell>
        </row>
        <row r="2266">
          <cell r="G2266">
            <v>0</v>
          </cell>
          <cell r="H2266">
            <v>0</v>
          </cell>
          <cell r="I2266">
            <v>0</v>
          </cell>
          <cell r="J2266">
            <v>0</v>
          </cell>
          <cell r="K2266">
            <v>0</v>
          </cell>
          <cell r="L2266">
            <v>0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>
            <v>0</v>
          </cell>
          <cell r="R2266">
            <v>0</v>
          </cell>
          <cell r="S2266">
            <v>0</v>
          </cell>
        </row>
        <row r="2267">
          <cell r="G2267">
            <v>0</v>
          </cell>
          <cell r="H2267">
            <v>0</v>
          </cell>
          <cell r="I2267">
            <v>0</v>
          </cell>
          <cell r="J2267">
            <v>0</v>
          </cell>
          <cell r="K2267">
            <v>0</v>
          </cell>
          <cell r="L2267">
            <v>0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>
            <v>0</v>
          </cell>
          <cell r="R2267">
            <v>0</v>
          </cell>
          <cell r="S2267">
            <v>0</v>
          </cell>
        </row>
        <row r="2268"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</row>
        <row r="2269"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</row>
        <row r="2270">
          <cell r="G2270">
            <v>0</v>
          </cell>
          <cell r="H2270">
            <v>0</v>
          </cell>
          <cell r="I2270">
            <v>0</v>
          </cell>
          <cell r="J2270">
            <v>0</v>
          </cell>
          <cell r="K2270">
            <v>0</v>
          </cell>
          <cell r="L2270">
            <v>0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>
            <v>0</v>
          </cell>
          <cell r="R2270">
            <v>0</v>
          </cell>
          <cell r="S2270">
            <v>0</v>
          </cell>
        </row>
        <row r="2271">
          <cell r="G2271">
            <v>0</v>
          </cell>
          <cell r="H2271">
            <v>0</v>
          </cell>
          <cell r="I2271">
            <v>0</v>
          </cell>
          <cell r="J2271">
            <v>0</v>
          </cell>
          <cell r="K2271">
            <v>0</v>
          </cell>
          <cell r="L2271">
            <v>0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>
            <v>0</v>
          </cell>
          <cell r="R2271">
            <v>0</v>
          </cell>
          <cell r="S2271">
            <v>0</v>
          </cell>
        </row>
        <row r="2272"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</row>
        <row r="2273"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0</v>
          </cell>
          <cell r="R2273">
            <v>0</v>
          </cell>
          <cell r="S2273">
            <v>0</v>
          </cell>
        </row>
        <row r="2274"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0</v>
          </cell>
          <cell r="S2274">
            <v>0</v>
          </cell>
        </row>
        <row r="2275"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0</v>
          </cell>
          <cell r="S2275">
            <v>0</v>
          </cell>
        </row>
        <row r="2276"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</row>
        <row r="2277"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0</v>
          </cell>
          <cell r="S2277">
            <v>0</v>
          </cell>
        </row>
        <row r="2280"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 t="str">
            <v>Fredericksburg</v>
          </cell>
        </row>
        <row r="2281"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>
            <v>0</v>
          </cell>
          <cell r="R2281">
            <v>0</v>
          </cell>
          <cell r="S2281">
            <v>0</v>
          </cell>
        </row>
        <row r="2282"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</row>
        <row r="2284">
          <cell r="G2284" t="str">
            <v>January</v>
          </cell>
          <cell r="H2284" t="str">
            <v>February</v>
          </cell>
          <cell r="I2284" t="str">
            <v>March</v>
          </cell>
          <cell r="J2284" t="str">
            <v>April</v>
          </cell>
          <cell r="K2284" t="str">
            <v>May</v>
          </cell>
          <cell r="L2284" t="str">
            <v>June</v>
          </cell>
          <cell r="M2284" t="str">
            <v>July</v>
          </cell>
          <cell r="N2284" t="str">
            <v>August</v>
          </cell>
          <cell r="O2284" t="str">
            <v>September</v>
          </cell>
          <cell r="P2284" t="str">
            <v>October</v>
          </cell>
          <cell r="Q2284" t="str">
            <v>November</v>
          </cell>
          <cell r="R2284" t="str">
            <v>December</v>
          </cell>
          <cell r="S2284" t="str">
            <v>Total</v>
          </cell>
        </row>
        <row r="2286">
          <cell r="G2286">
            <v>730587.40982737113</v>
          </cell>
          <cell r="H2286">
            <v>758156.29660892126</v>
          </cell>
          <cell r="I2286">
            <v>1006565.2931014843</v>
          </cell>
          <cell r="J2286">
            <v>879924.47438529052</v>
          </cell>
          <cell r="K2286">
            <v>1184698.098373773</v>
          </cell>
          <cell r="L2286">
            <v>1032912.3466165272</v>
          </cell>
          <cell r="M2286">
            <v>919649.82240873016</v>
          </cell>
          <cell r="N2286">
            <v>1075612.0642686081</v>
          </cell>
          <cell r="O2286">
            <v>810913.61619489233</v>
          </cell>
          <cell r="P2286">
            <v>841005.83379235619</v>
          </cell>
          <cell r="Q2286">
            <v>826345.2019703543</v>
          </cell>
          <cell r="R2286">
            <v>883629.5424516917</v>
          </cell>
          <cell r="S2286">
            <v>10950000</v>
          </cell>
        </row>
        <row r="2287">
          <cell r="G2287">
            <v>515514.48603024503</v>
          </cell>
          <cell r="H2287">
            <v>534967.54573048675</v>
          </cell>
          <cell r="I2287">
            <v>710249.01709119801</v>
          </cell>
          <cell r="J2287">
            <v>620889.17363816872</v>
          </cell>
          <cell r="K2287">
            <v>835942.45270182262</v>
          </cell>
          <cell r="L2287">
            <v>728839.9311536618</v>
          </cell>
          <cell r="M2287">
            <v>648920.03222292732</v>
          </cell>
          <cell r="N2287">
            <v>758969.5538421371</v>
          </cell>
          <cell r="O2287">
            <v>572193.97767395759</v>
          </cell>
          <cell r="P2287">
            <v>593427.54107731872</v>
          </cell>
          <cell r="Q2287">
            <v>583082.75826702674</v>
          </cell>
          <cell r="R2287">
            <v>623503.53057104989</v>
          </cell>
          <cell r="S2287">
            <v>7726500</v>
          </cell>
        </row>
        <row r="2288">
          <cell r="G2288">
            <v>215072.9237971261</v>
          </cell>
          <cell r="H2288">
            <v>223188.75087843451</v>
          </cell>
          <cell r="I2288">
            <v>296316.2760102863</v>
          </cell>
          <cell r="J2288">
            <v>259035.3007471218</v>
          </cell>
          <cell r="K2288">
            <v>348755.64567195042</v>
          </cell>
          <cell r="L2288">
            <v>304072.41546286538</v>
          </cell>
          <cell r="M2288">
            <v>270729.79018580285</v>
          </cell>
          <cell r="N2288">
            <v>316642.51042647101</v>
          </cell>
          <cell r="O2288">
            <v>238719.63852093474</v>
          </cell>
          <cell r="P2288">
            <v>247578.29271503747</v>
          </cell>
          <cell r="Q2288">
            <v>243262.44370332756</v>
          </cell>
          <cell r="R2288">
            <v>260126.0118806418</v>
          </cell>
          <cell r="S2288">
            <v>3223500</v>
          </cell>
        </row>
        <row r="2289">
          <cell r="G2289">
            <v>0.29438356164383561</v>
          </cell>
          <cell r="H2289">
            <v>0.29438356164383567</v>
          </cell>
          <cell r="I2289">
            <v>0.29438356164383567</v>
          </cell>
          <cell r="J2289">
            <v>0.29438356164383561</v>
          </cell>
          <cell r="K2289">
            <v>0.29438356164383561</v>
          </cell>
          <cell r="L2289">
            <v>0.29438356164383567</v>
          </cell>
          <cell r="M2289">
            <v>0.29438356164383556</v>
          </cell>
          <cell r="N2289">
            <v>0.29438356164383556</v>
          </cell>
          <cell r="O2289">
            <v>0.29438356164383561</v>
          </cell>
          <cell r="P2289">
            <v>0.29438356164383561</v>
          </cell>
          <cell r="Q2289">
            <v>0.29438356164383556</v>
          </cell>
          <cell r="R2289">
            <v>0.29438356164383556</v>
          </cell>
          <cell r="S2289">
            <v>0.29438356164383561</v>
          </cell>
        </row>
        <row r="2290"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>
            <v>0</v>
          </cell>
          <cell r="R2290">
            <v>0</v>
          </cell>
          <cell r="S2290">
            <v>0</v>
          </cell>
        </row>
        <row r="2291"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</row>
        <row r="2292">
          <cell r="G2292">
            <v>23118.587900016813</v>
          </cell>
          <cell r="H2292">
            <v>23990.973221460383</v>
          </cell>
          <cell r="I2292">
            <v>31851.586672115463</v>
          </cell>
          <cell r="J2292">
            <v>27844.185422329057</v>
          </cell>
          <cell r="K2292">
            <v>37488.391880046787</v>
          </cell>
          <cell r="L2292">
            <v>32685.308502522985</v>
          </cell>
          <cell r="M2292">
            <v>29101.247804988587</v>
          </cell>
          <cell r="N2292">
            <v>34036.491348773765</v>
          </cell>
          <cell r="O2292">
            <v>25660.417170002755</v>
          </cell>
          <cell r="P2292">
            <v>26612.650356990998</v>
          </cell>
          <cell r="Q2292">
            <v>26148.731733582445</v>
          </cell>
          <cell r="R2292">
            <v>27961.427987169973</v>
          </cell>
          <cell r="S2292">
            <v>346500</v>
          </cell>
        </row>
        <row r="2293">
          <cell r="G2293">
            <v>6738.7514513757524</v>
          </cell>
          <cell r="H2293">
            <v>6993.0398134704146</v>
          </cell>
          <cell r="I2293">
            <v>9284.3008770091255</v>
          </cell>
          <cell r="J2293">
            <v>8116.1983482113556</v>
          </cell>
          <cell r="K2293">
            <v>10927.352322899642</v>
          </cell>
          <cell r="L2293">
            <v>9527.3193614857755</v>
          </cell>
          <cell r="M2293">
            <v>8482.6148002997033</v>
          </cell>
          <cell r="N2293">
            <v>9921.170638459309</v>
          </cell>
          <cell r="O2293">
            <v>7479.6598388752618</v>
          </cell>
          <cell r="P2293">
            <v>7757.2227591806368</v>
          </cell>
          <cell r="Q2293">
            <v>7621.9968400918524</v>
          </cell>
          <cell r="R2293">
            <v>8150.3729486411748</v>
          </cell>
          <cell r="S2293">
            <v>101000</v>
          </cell>
        </row>
        <row r="2294">
          <cell r="G2294">
            <v>244930.26314851866</v>
          </cell>
          <cell r="H2294">
            <v>254172.76391336531</v>
          </cell>
          <cell r="I2294">
            <v>337452.1635594109</v>
          </cell>
          <cell r="J2294">
            <v>294995.68451766222</v>
          </cell>
          <cell r="K2294">
            <v>397171.38987489685</v>
          </cell>
          <cell r="L2294">
            <v>346285.04332687415</v>
          </cell>
          <cell r="M2294">
            <v>308313.65279109112</v>
          </cell>
          <cell r="N2294">
            <v>360600.1724137041</v>
          </cell>
          <cell r="O2294">
            <v>271859.71552981273</v>
          </cell>
          <cell r="P2294">
            <v>281948.1658312091</v>
          </cell>
          <cell r="Q2294">
            <v>277033.17227700184</v>
          </cell>
          <cell r="R2294">
            <v>296237.81281645293</v>
          </cell>
          <cell r="S2294">
            <v>3671000</v>
          </cell>
        </row>
        <row r="2295">
          <cell r="G2295">
            <v>0.3352511415525114</v>
          </cell>
          <cell r="H2295">
            <v>0.33525114155251146</v>
          </cell>
          <cell r="I2295">
            <v>0.33525114155251146</v>
          </cell>
          <cell r="J2295">
            <v>0.3352511415525114</v>
          </cell>
          <cell r="K2295">
            <v>0.3352511415525114</v>
          </cell>
          <cell r="L2295">
            <v>0.33525114155251146</v>
          </cell>
          <cell r="M2295">
            <v>0.33525114155251134</v>
          </cell>
          <cell r="N2295">
            <v>0.3352511415525114</v>
          </cell>
          <cell r="O2295">
            <v>0.3352511415525114</v>
          </cell>
          <cell r="P2295">
            <v>0.3352511415525114</v>
          </cell>
          <cell r="Q2295">
            <v>0.33525114155251134</v>
          </cell>
          <cell r="R2295">
            <v>0.33525114155251134</v>
          </cell>
          <cell r="S2295">
            <v>0.3352511415525114</v>
          </cell>
        </row>
        <row r="2296"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</row>
        <row r="2297">
          <cell r="G2297">
            <v>17345.458727544945</v>
          </cell>
          <cell r="H2297">
            <v>17992.761082936406</v>
          </cell>
          <cell r="I2297">
            <v>23825.268206063167</v>
          </cell>
          <cell r="J2297">
            <v>20851.811174836366</v>
          </cell>
          <cell r="K2297">
            <v>28007.728866839916</v>
          </cell>
          <cell r="L2297">
            <v>24443.882585854713</v>
          </cell>
          <cell r="M2297">
            <v>21784.540579112745</v>
          </cell>
          <cell r="N2297">
            <v>25446.448559220014</v>
          </cell>
          <cell r="O2297">
            <v>19231.474038694687</v>
          </cell>
          <cell r="P2297">
            <v>19938.022818996782</v>
          </cell>
          <cell r="Q2297">
            <v>19593.799217039093</v>
          </cell>
          <cell r="R2297">
            <v>20938.80414286118</v>
          </cell>
          <cell r="S2297">
            <v>259400</v>
          </cell>
        </row>
        <row r="2298">
          <cell r="G2298">
            <v>116756.04850873326</v>
          </cell>
          <cell r="H2298">
            <v>117665.69588719665</v>
          </cell>
          <cell r="I2298">
            <v>125862.05848379601</v>
          </cell>
          <cell r="J2298">
            <v>121683.48973474021</v>
          </cell>
          <cell r="K2298">
            <v>131739.62766597664</v>
          </cell>
          <cell r="L2298">
            <v>126731.39094361199</v>
          </cell>
          <cell r="M2298">
            <v>122994.24482523053</v>
          </cell>
          <cell r="N2298">
            <v>128140.28665025097</v>
          </cell>
          <cell r="O2298">
            <v>119406.44653253102</v>
          </cell>
          <cell r="P2298">
            <v>120399.35230586103</v>
          </cell>
          <cell r="Q2298">
            <v>119915.61839925927</v>
          </cell>
          <cell r="R2298">
            <v>121805.74006281245</v>
          </cell>
          <cell r="S2298">
            <v>1473100</v>
          </cell>
        </row>
        <row r="2299">
          <cell r="G2299">
            <v>71945.264707820985</v>
          </cell>
          <cell r="H2299">
            <v>72084.281879444447</v>
          </cell>
          <cell r="I2299">
            <v>73336.893795618438</v>
          </cell>
          <cell r="J2299">
            <v>72698.302597885049</v>
          </cell>
          <cell r="K2299">
            <v>74235.13531543492</v>
          </cell>
          <cell r="L2299">
            <v>73469.749826015875</v>
          </cell>
          <cell r="M2299">
            <v>72898.619192738362</v>
          </cell>
          <cell r="N2299">
            <v>73685.064794086546</v>
          </cell>
          <cell r="O2299">
            <v>72350.312691982937</v>
          </cell>
          <cell r="P2299">
            <v>72502.053856268074</v>
          </cell>
          <cell r="Q2299">
            <v>72428.127056602301</v>
          </cell>
          <cell r="R2299">
            <v>72716.985546070253</v>
          </cell>
          <cell r="S2299">
            <v>874350.79125996842</v>
          </cell>
        </row>
        <row r="2300">
          <cell r="G2300">
            <v>38405</v>
          </cell>
          <cell r="H2300">
            <v>38405</v>
          </cell>
          <cell r="I2300">
            <v>38405</v>
          </cell>
          <cell r="J2300">
            <v>38405</v>
          </cell>
          <cell r="K2300">
            <v>38405</v>
          </cell>
          <cell r="L2300">
            <v>38405</v>
          </cell>
          <cell r="M2300">
            <v>38405</v>
          </cell>
          <cell r="N2300">
            <v>38405</v>
          </cell>
          <cell r="O2300">
            <v>38405</v>
          </cell>
          <cell r="P2300">
            <v>38405</v>
          </cell>
          <cell r="Q2300">
            <v>38405</v>
          </cell>
          <cell r="R2300">
            <v>38405</v>
          </cell>
          <cell r="S2300">
            <v>460860</v>
          </cell>
        </row>
        <row r="2301"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</row>
        <row r="2302">
          <cell r="G2302">
            <v>244451.77194409919</v>
          </cell>
          <cell r="H2302">
            <v>246147.73884957749</v>
          </cell>
          <cell r="I2302">
            <v>261429.22048547762</v>
          </cell>
          <cell r="J2302">
            <v>253638.60350746164</v>
          </cell>
          <cell r="K2302">
            <v>272387.49184825149</v>
          </cell>
          <cell r="L2302">
            <v>263050.02335548261</v>
          </cell>
          <cell r="M2302">
            <v>256082.40459708165</v>
          </cell>
          <cell r="N2302">
            <v>265676.80000355752</v>
          </cell>
          <cell r="O2302">
            <v>249393.23326320865</v>
          </cell>
          <cell r="P2302">
            <v>251244.42898112588</v>
          </cell>
          <cell r="Q2302">
            <v>250342.54467290067</v>
          </cell>
          <cell r="R2302">
            <v>253866.52975174389</v>
          </cell>
          <cell r="S2302">
            <v>3067710.7912599687</v>
          </cell>
        </row>
        <row r="2303">
          <cell r="G2303">
            <v>0.33459620116073469</v>
          </cell>
          <cell r="H2303">
            <v>0.32466621981581661</v>
          </cell>
          <cell r="I2303">
            <v>0.25972405593277265</v>
          </cell>
          <cell r="J2303">
            <v>0.28825042477043489</v>
          </cell>
          <cell r="K2303">
            <v>0.22992143924444206</v>
          </cell>
          <cell r="L2303">
            <v>0.25466829224875265</v>
          </cell>
          <cell r="M2303">
            <v>0.27845642804165965</v>
          </cell>
          <cell r="N2303">
            <v>0.24700057653612481</v>
          </cell>
          <cell r="O2303">
            <v>0.30754599291778362</v>
          </cell>
          <cell r="P2303">
            <v>0.29874278974758928</v>
          </cell>
          <cell r="Q2303">
            <v>0.30295153172787692</v>
          </cell>
          <cell r="R2303">
            <v>0.28729973088877669</v>
          </cell>
          <cell r="S2303">
            <v>0.28015623664474598</v>
          </cell>
        </row>
        <row r="2304">
          <cell r="G2304">
            <v>478.49120441946434</v>
          </cell>
          <cell r="H2304">
            <v>8025.0250637878198</v>
          </cell>
          <cell r="I2304">
            <v>76022.943073933275</v>
          </cell>
          <cell r="J2304">
            <v>41357.081010200578</v>
          </cell>
          <cell r="K2304">
            <v>124783.89802664536</v>
          </cell>
          <cell r="L2304">
            <v>83235.019971391535</v>
          </cell>
          <cell r="M2304">
            <v>52231.248194009473</v>
          </cell>
          <cell r="N2304">
            <v>94923.372410146578</v>
          </cell>
          <cell r="O2304">
            <v>22466.482266604085</v>
          </cell>
          <cell r="P2304">
            <v>30703.736850083224</v>
          </cell>
          <cell r="Q2304">
            <v>26690.627604101173</v>
          </cell>
          <cell r="R2304">
            <v>42371.283064709045</v>
          </cell>
          <cell r="S2304">
            <v>603289.20874003135</v>
          </cell>
        </row>
        <row r="2305">
          <cell r="G2305">
            <v>6.5494039177670191E-4</v>
          </cell>
          <cell r="H2305">
            <v>1.0584921736694826E-2</v>
          </cell>
          <cell r="I2305">
            <v>7.5527085619738796E-2</v>
          </cell>
          <cell r="J2305">
            <v>4.7000716782076513E-2</v>
          </cell>
          <cell r="K2305">
            <v>0.10532970230806933</v>
          </cell>
          <cell r="L2305">
            <v>8.0582849303758849E-2</v>
          </cell>
          <cell r="M2305">
            <v>5.6794713510851698E-2</v>
          </cell>
          <cell r="N2305">
            <v>8.8250565016386576E-2</v>
          </cell>
          <cell r="O2305">
            <v>2.7705148634727776E-2</v>
          </cell>
          <cell r="P2305">
            <v>3.6508351804922151E-2</v>
          </cell>
          <cell r="Q2305">
            <v>3.2299609824634423E-2</v>
          </cell>
          <cell r="R2305">
            <v>4.7951410663734678E-2</v>
          </cell>
          <cell r="S2305">
            <v>5.5094904907765418E-2</v>
          </cell>
        </row>
        <row r="2306"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</row>
        <row r="2307"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</row>
        <row r="2308">
          <cell r="G2308">
            <v>1033.3333333333333</v>
          </cell>
          <cell r="H2308">
            <v>1033.3333333333333</v>
          </cell>
          <cell r="I2308">
            <v>1033.3333333333333</v>
          </cell>
          <cell r="J2308">
            <v>1033.3333333333333</v>
          </cell>
          <cell r="K2308">
            <v>1033.3333333333333</v>
          </cell>
          <cell r="L2308">
            <v>1033.3333333333333</v>
          </cell>
          <cell r="M2308">
            <v>1033.3333333333333</v>
          </cell>
          <cell r="N2308">
            <v>1033.3333333333333</v>
          </cell>
          <cell r="O2308">
            <v>1033.3333333333333</v>
          </cell>
          <cell r="P2308">
            <v>1033.3333333333333</v>
          </cell>
          <cell r="Q2308">
            <v>1033.3333333333333</v>
          </cell>
          <cell r="R2308">
            <v>1033.3333333333333</v>
          </cell>
          <cell r="S2308">
            <v>12400</v>
          </cell>
        </row>
        <row r="2309">
          <cell r="G2309">
            <v>0</v>
          </cell>
          <cell r="H2309">
            <v>0</v>
          </cell>
          <cell r="I2309">
            <v>0</v>
          </cell>
          <cell r="J2309">
            <v>0</v>
          </cell>
          <cell r="K2309">
            <v>0</v>
          </cell>
          <cell r="L2309">
            <v>0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>
            <v>0</v>
          </cell>
          <cell r="R2309">
            <v>0</v>
          </cell>
          <cell r="S2309">
            <v>0</v>
          </cell>
        </row>
        <row r="2310"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</row>
        <row r="2311">
          <cell r="G2311">
            <v>1033.3333333333333</v>
          </cell>
          <cell r="H2311">
            <v>1033.3333333333333</v>
          </cell>
          <cell r="I2311">
            <v>1033.3333333333333</v>
          </cell>
          <cell r="J2311">
            <v>1033.3333333333333</v>
          </cell>
          <cell r="K2311">
            <v>1033.3333333333333</v>
          </cell>
          <cell r="L2311">
            <v>1033.3333333333333</v>
          </cell>
          <cell r="M2311">
            <v>1033.3333333333333</v>
          </cell>
          <cell r="N2311">
            <v>1033.3333333333333</v>
          </cell>
          <cell r="O2311">
            <v>1033.3333333333333</v>
          </cell>
          <cell r="P2311">
            <v>1033.3333333333333</v>
          </cell>
          <cell r="Q2311">
            <v>1033.3333333333333</v>
          </cell>
          <cell r="R2311">
            <v>1033.3333333333333</v>
          </cell>
          <cell r="S2311">
            <v>12400</v>
          </cell>
        </row>
        <row r="2312"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</row>
        <row r="2313">
          <cell r="G2313">
            <v>-554.84212891386892</v>
          </cell>
          <cell r="H2313">
            <v>6991.6917304544868</v>
          </cell>
          <cell r="I2313">
            <v>74989.609740599946</v>
          </cell>
          <cell r="J2313">
            <v>40323.747676867242</v>
          </cell>
          <cell r="K2313">
            <v>123750.56469331203</v>
          </cell>
          <cell r="L2313">
            <v>82201.686638058207</v>
          </cell>
          <cell r="M2313">
            <v>51197.914860676137</v>
          </cell>
          <cell r="N2313">
            <v>93890.039076813249</v>
          </cell>
          <cell r="O2313">
            <v>21433.148933270753</v>
          </cell>
          <cell r="P2313">
            <v>29670.403516749891</v>
          </cell>
          <cell r="Q2313">
            <v>25657.294270767841</v>
          </cell>
          <cell r="R2313">
            <v>41337.949731375709</v>
          </cell>
          <cell r="S2313">
            <v>590889.20874003135</v>
          </cell>
        </row>
        <row r="2314"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</row>
        <row r="2315"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</row>
        <row r="2316"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</row>
        <row r="2317">
          <cell r="G2317">
            <v>-554.84212891386892</v>
          </cell>
          <cell r="H2317">
            <v>6991.6917304544868</v>
          </cell>
          <cell r="I2317">
            <v>74989.609740599946</v>
          </cell>
          <cell r="J2317">
            <v>40323.747676867242</v>
          </cell>
          <cell r="K2317">
            <v>123750.56469331203</v>
          </cell>
          <cell r="L2317">
            <v>82201.686638058207</v>
          </cell>
          <cell r="M2317">
            <v>51197.914860676137</v>
          </cell>
          <cell r="N2317">
            <v>93890.039076813249</v>
          </cell>
          <cell r="O2317">
            <v>21433.148933270753</v>
          </cell>
          <cell r="P2317">
            <v>29670.403516749891</v>
          </cell>
          <cell r="Q2317">
            <v>25657.294270767841</v>
          </cell>
          <cell r="R2317">
            <v>41337.949731375709</v>
          </cell>
          <cell r="S2317">
            <v>590889.20874003135</v>
          </cell>
        </row>
        <row r="2318"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</row>
        <row r="2319">
          <cell r="G2319">
            <v>40264.607366551987</v>
          </cell>
          <cell r="H2319">
            <v>40264.607366551987</v>
          </cell>
          <cell r="I2319">
            <v>40264.607366551987</v>
          </cell>
          <cell r="J2319">
            <v>40264.607366551987</v>
          </cell>
          <cell r="K2319">
            <v>40264.607366551987</v>
          </cell>
          <cell r="L2319">
            <v>40264.607366551987</v>
          </cell>
          <cell r="M2319">
            <v>40264.607366551987</v>
          </cell>
          <cell r="N2319">
            <v>40264.607366551987</v>
          </cell>
          <cell r="O2319">
            <v>40264.607366551987</v>
          </cell>
          <cell r="P2319">
            <v>40264.607366551987</v>
          </cell>
          <cell r="Q2319">
            <v>40264.607366551987</v>
          </cell>
          <cell r="R2319">
            <v>40264.607366551987</v>
          </cell>
          <cell r="S2319">
            <v>483175.28839862387</v>
          </cell>
        </row>
        <row r="2320">
          <cell r="G2320">
            <v>2244</v>
          </cell>
          <cell r="H2320">
            <v>2244</v>
          </cell>
          <cell r="I2320">
            <v>2244</v>
          </cell>
          <cell r="J2320">
            <v>2244</v>
          </cell>
          <cell r="K2320">
            <v>2244</v>
          </cell>
          <cell r="L2320">
            <v>2244</v>
          </cell>
          <cell r="M2320">
            <v>2244</v>
          </cell>
          <cell r="N2320">
            <v>2244</v>
          </cell>
          <cell r="O2320">
            <v>2244</v>
          </cell>
          <cell r="P2320">
            <v>2244</v>
          </cell>
          <cell r="Q2320">
            <v>2244</v>
          </cell>
          <cell r="R2320">
            <v>2244</v>
          </cell>
          <cell r="S2320">
            <v>26928</v>
          </cell>
        </row>
        <row r="2321"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</row>
        <row r="2322">
          <cell r="G2322">
            <v>-43063.449495465858</v>
          </cell>
          <cell r="H2322">
            <v>-35516.915636097503</v>
          </cell>
          <cell r="I2322">
            <v>32481.002374047959</v>
          </cell>
          <cell r="J2322">
            <v>-2184.8596896847448</v>
          </cell>
          <cell r="K2322">
            <v>81241.95732676005</v>
          </cell>
          <cell r="L2322">
            <v>39693.07927150622</v>
          </cell>
          <cell r="M2322">
            <v>8689.3074941241503</v>
          </cell>
          <cell r="N2322">
            <v>51381.431710261262</v>
          </cell>
          <cell r="O2322">
            <v>-21075.458433281234</v>
          </cell>
          <cell r="P2322">
            <v>-12838.203849802096</v>
          </cell>
          <cell r="Q2322">
            <v>-16851.313095784146</v>
          </cell>
          <cell r="R2322">
            <v>-1170.6576351762778</v>
          </cell>
          <cell r="S2322">
            <v>80785.920341407473</v>
          </cell>
        </row>
        <row r="2323"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</row>
        <row r="2324">
          <cell r="G2324">
            <v>1997.8960709009259</v>
          </cell>
          <cell r="H2324">
            <v>9544.4299302692816</v>
          </cell>
          <cell r="I2324">
            <v>77542.347940414737</v>
          </cell>
          <cell r="J2324">
            <v>42876.48587668204</v>
          </cell>
          <cell r="K2324">
            <v>126303.30289312682</v>
          </cell>
          <cell r="L2324">
            <v>84754.424837872997</v>
          </cell>
          <cell r="M2324">
            <v>53750.653060490935</v>
          </cell>
          <cell r="N2324">
            <v>96442.77727662804</v>
          </cell>
          <cell r="O2324">
            <v>23985.887133085547</v>
          </cell>
          <cell r="P2324">
            <v>32223.141716564685</v>
          </cell>
          <cell r="Q2324">
            <v>28210.032470582635</v>
          </cell>
          <cell r="R2324">
            <v>43890.687931190507</v>
          </cell>
          <cell r="S2324">
            <v>621522.06713780889</v>
          </cell>
        </row>
        <row r="2325">
          <cell r="G2325">
            <v>2.7346434444757328E-3</v>
          </cell>
          <cell r="H2325">
            <v>1.2589000411867016E-2</v>
          </cell>
          <cell r="I2325">
            <v>7.7036580211788344E-2</v>
          </cell>
          <cell r="J2325">
            <v>4.8727461418362379E-2</v>
          </cell>
          <cell r="K2325">
            <v>0.10661222725562107</v>
          </cell>
          <cell r="L2325">
            <v>8.2053840401366041E-2</v>
          </cell>
          <cell r="M2325">
            <v>5.8446869396123188E-2</v>
          </cell>
          <cell r="N2325">
            <v>8.9663160613772913E-2</v>
          </cell>
          <cell r="O2325">
            <v>2.9578843731390567E-2</v>
          </cell>
          <cell r="P2325">
            <v>3.831500379879714E-2</v>
          </cell>
          <cell r="Q2325">
            <v>3.413831459699658E-2</v>
          </cell>
          <cell r="R2325">
            <v>4.9670915041401552E-2</v>
          </cell>
          <cell r="S2325">
            <v>5.6760006131306745E-2</v>
          </cell>
        </row>
        <row r="2326"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 t="str">
            <v>Fredericksburg</v>
          </cell>
        </row>
        <row r="2327">
          <cell r="G2327" t="str">
            <v>January</v>
          </cell>
          <cell r="H2327" t="str">
            <v>February</v>
          </cell>
          <cell r="I2327" t="str">
            <v>March</v>
          </cell>
          <cell r="J2327" t="str">
            <v>April</v>
          </cell>
          <cell r="K2327" t="str">
            <v>May</v>
          </cell>
          <cell r="L2327" t="str">
            <v>June</v>
          </cell>
          <cell r="M2327" t="str">
            <v>July</v>
          </cell>
          <cell r="N2327" t="str">
            <v>August</v>
          </cell>
          <cell r="O2327" t="str">
            <v>September</v>
          </cell>
          <cell r="P2327" t="str">
            <v>October</v>
          </cell>
          <cell r="Q2327" t="str">
            <v>November</v>
          </cell>
          <cell r="R2327" t="str">
            <v>December</v>
          </cell>
          <cell r="S2327" t="str">
            <v>Total</v>
          </cell>
        </row>
        <row r="2328"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</row>
        <row r="2329">
          <cell r="G2329">
            <v>11182.324190599764</v>
          </cell>
          <cell r="H2329">
            <v>11604.291809283579</v>
          </cell>
          <cell r="I2329">
            <v>15406.424029571577</v>
          </cell>
          <cell r="J2329">
            <v>13468.067754061616</v>
          </cell>
          <cell r="K2329">
            <v>18132.913359583959</v>
          </cell>
          <cell r="L2329">
            <v>15809.690346386298</v>
          </cell>
          <cell r="M2329">
            <v>14076.101391388418</v>
          </cell>
          <cell r="N2329">
            <v>16463.249495106735</v>
          </cell>
          <cell r="O2329">
            <v>12411.791970252416</v>
          </cell>
          <cell r="P2329">
            <v>12872.38152909579</v>
          </cell>
          <cell r="Q2329">
            <v>12647.986835637568</v>
          </cell>
          <cell r="R2329">
            <v>13524.777289032287</v>
          </cell>
          <cell r="S2329">
            <v>167600</v>
          </cell>
        </row>
        <row r="2330">
          <cell r="G2330">
            <v>91.666666666666671</v>
          </cell>
          <cell r="H2330">
            <v>91.666666666666671</v>
          </cell>
          <cell r="I2330">
            <v>91.666666666666671</v>
          </cell>
          <cell r="J2330">
            <v>91.666666666666671</v>
          </cell>
          <cell r="K2330">
            <v>91.666666666666671</v>
          </cell>
          <cell r="L2330">
            <v>91.666666666666671</v>
          </cell>
          <cell r="M2330">
            <v>91.666666666666671</v>
          </cell>
          <cell r="N2330">
            <v>91.666666666666671</v>
          </cell>
          <cell r="O2330">
            <v>91.666666666666671</v>
          </cell>
          <cell r="P2330">
            <v>91.666666666666671</v>
          </cell>
          <cell r="Q2330">
            <v>91.666666666666671</v>
          </cell>
          <cell r="R2330">
            <v>91.666666666666671</v>
          </cell>
          <cell r="S2330">
            <v>1100</v>
          </cell>
        </row>
        <row r="2331">
          <cell r="G2331">
            <v>927.41232845666298</v>
          </cell>
          <cell r="H2331">
            <v>962.40844957662148</v>
          </cell>
          <cell r="I2331">
            <v>1277.7404177269984</v>
          </cell>
          <cell r="J2331">
            <v>1116.9817528726519</v>
          </cell>
          <cell r="K2331">
            <v>1503.8633394881685</v>
          </cell>
          <cell r="L2331">
            <v>1311.1855358876464</v>
          </cell>
          <cell r="M2331">
            <v>1167.4093636056027</v>
          </cell>
          <cell r="N2331">
            <v>1365.3888304414295</v>
          </cell>
          <cell r="O2331">
            <v>1029.3789283204569</v>
          </cell>
          <cell r="P2331">
            <v>1067.5781817090183</v>
          </cell>
          <cell r="Q2331">
            <v>1048.9678819532351</v>
          </cell>
          <cell r="R2331">
            <v>1121.6849899615081</v>
          </cell>
          <cell r="S2331">
            <v>13900</v>
          </cell>
        </row>
        <row r="2332">
          <cell r="G2332">
            <v>1587.9434113142861</v>
          </cell>
          <cell r="H2332">
            <v>1647.8648273326323</v>
          </cell>
          <cell r="I2332">
            <v>2187.7857512160117</v>
          </cell>
          <cell r="J2332">
            <v>1912.5299077963393</v>
          </cell>
          <cell r="K2332">
            <v>2574.9602503466481</v>
          </cell>
          <cell r="L2332">
            <v>2245.0514931025887</v>
          </cell>
          <cell r="M2332">
            <v>1998.8735866052766</v>
          </cell>
          <cell r="N2332">
            <v>2337.8600118349655</v>
          </cell>
          <cell r="O2332">
            <v>1762.5337046062498</v>
          </cell>
          <cell r="P2332">
            <v>1827.9396204801897</v>
          </cell>
          <cell r="Q2332">
            <v>1796.0745029127336</v>
          </cell>
          <cell r="R2332">
            <v>1920.5829324520789</v>
          </cell>
          <cell r="S2332">
            <v>23800</v>
          </cell>
        </row>
        <row r="2333">
          <cell r="G2333">
            <v>53.376249119807937</v>
          </cell>
          <cell r="H2333">
            <v>55.390414364122101</v>
          </cell>
          <cell r="I2333">
            <v>73.539016847597026</v>
          </cell>
          <cell r="J2333">
            <v>64.286719589792924</v>
          </cell>
          <cell r="K2333">
            <v>86.553285725937755</v>
          </cell>
          <cell r="L2333">
            <v>75.463915734540805</v>
          </cell>
          <cell r="M2333">
            <v>67.189028121185771</v>
          </cell>
          <cell r="N2333">
            <v>78.583529809578678</v>
          </cell>
          <cell r="O2333">
            <v>59.24483040693277</v>
          </cell>
          <cell r="P2333">
            <v>61.443348587569403</v>
          </cell>
          <cell r="Q2333">
            <v>60.372252198747347</v>
          </cell>
          <cell r="R2333">
            <v>64.557409494187525</v>
          </cell>
          <cell r="S2333">
            <v>800</v>
          </cell>
        </row>
        <row r="2334"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0</v>
          </cell>
          <cell r="S2334">
            <v>0</v>
          </cell>
        </row>
        <row r="2335">
          <cell r="G2335">
            <v>0</v>
          </cell>
          <cell r="H2335">
            <v>0</v>
          </cell>
          <cell r="I2335">
            <v>0</v>
          </cell>
          <cell r="J2335">
            <v>0</v>
          </cell>
          <cell r="K2335">
            <v>0</v>
          </cell>
          <cell r="L2335">
            <v>0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>
            <v>0</v>
          </cell>
          <cell r="R2335">
            <v>0</v>
          </cell>
          <cell r="S2335">
            <v>0</v>
          </cell>
        </row>
        <row r="2336">
          <cell r="G2336">
            <v>133.44062279951984</v>
          </cell>
          <cell r="H2336">
            <v>138.47603591030526</v>
          </cell>
          <cell r="I2336">
            <v>183.84754211899258</v>
          </cell>
          <cell r="J2336">
            <v>160.71679897448229</v>
          </cell>
          <cell r="K2336">
            <v>216.38321431484439</v>
          </cell>
          <cell r="L2336">
            <v>188.65978933635199</v>
          </cell>
          <cell r="M2336">
            <v>167.97257030296441</v>
          </cell>
          <cell r="N2336">
            <v>196.4588245239467</v>
          </cell>
          <cell r="O2336">
            <v>148.11207601733193</v>
          </cell>
          <cell r="P2336">
            <v>153.60837146892351</v>
          </cell>
          <cell r="Q2336">
            <v>150.93063049686836</v>
          </cell>
          <cell r="R2336">
            <v>161.39352373546882</v>
          </cell>
          <cell r="S2336">
            <v>2000</v>
          </cell>
        </row>
        <row r="2337">
          <cell r="G2337">
            <v>326.92952585882364</v>
          </cell>
          <cell r="H2337">
            <v>339.26628798024785</v>
          </cell>
          <cell r="I2337">
            <v>450.42647819153177</v>
          </cell>
          <cell r="J2337">
            <v>393.75615748748163</v>
          </cell>
          <cell r="K2337">
            <v>530.13887507136872</v>
          </cell>
          <cell r="L2337">
            <v>462.21648387406242</v>
          </cell>
          <cell r="M2337">
            <v>411.5327972422628</v>
          </cell>
          <cell r="N2337">
            <v>481.32412008366941</v>
          </cell>
          <cell r="O2337">
            <v>362.87458624246324</v>
          </cell>
          <cell r="P2337">
            <v>376.34051009886258</v>
          </cell>
          <cell r="Q2337">
            <v>369.78004471732748</v>
          </cell>
          <cell r="R2337">
            <v>395.41413315189857</v>
          </cell>
          <cell r="S2337">
            <v>4900</v>
          </cell>
        </row>
        <row r="2338">
          <cell r="G2338">
            <v>2942.3657327294127</v>
          </cell>
          <cell r="H2338">
            <v>3053.3965918222307</v>
          </cell>
          <cell r="I2338">
            <v>4053.8383037237863</v>
          </cell>
          <cell r="J2338">
            <v>3543.8054173873347</v>
          </cell>
          <cell r="K2338">
            <v>4771.2498756423192</v>
          </cell>
          <cell r="L2338">
            <v>4159.9483548665612</v>
          </cell>
          <cell r="M2338">
            <v>3703.7951751803653</v>
          </cell>
          <cell r="N2338">
            <v>4331.9170807530245</v>
          </cell>
          <cell r="O2338">
            <v>3265.8712761821689</v>
          </cell>
          <cell r="P2338">
            <v>3387.0645908897632</v>
          </cell>
          <cell r="Q2338">
            <v>3328.0204024559475</v>
          </cell>
          <cell r="R2338">
            <v>3558.7271983670871</v>
          </cell>
          <cell r="S2338">
            <v>44100</v>
          </cell>
        </row>
        <row r="2339">
          <cell r="G2339">
            <v>100</v>
          </cell>
          <cell r="H2339">
            <v>100</v>
          </cell>
          <cell r="I2339">
            <v>100</v>
          </cell>
          <cell r="J2339">
            <v>100</v>
          </cell>
          <cell r="K2339">
            <v>100</v>
          </cell>
          <cell r="L2339">
            <v>100</v>
          </cell>
          <cell r="M2339">
            <v>100</v>
          </cell>
          <cell r="N2339">
            <v>100</v>
          </cell>
          <cell r="O2339">
            <v>100</v>
          </cell>
          <cell r="P2339">
            <v>100</v>
          </cell>
          <cell r="Q2339">
            <v>100</v>
          </cell>
          <cell r="R2339">
            <v>100</v>
          </cell>
          <cell r="S2339">
            <v>1200</v>
          </cell>
        </row>
        <row r="2340">
          <cell r="G2340">
            <v>17345.458727544945</v>
          </cell>
          <cell r="H2340">
            <v>17992.761082936406</v>
          </cell>
          <cell r="I2340">
            <v>23825.268206063167</v>
          </cell>
          <cell r="J2340">
            <v>20851.811174836366</v>
          </cell>
          <cell r="K2340">
            <v>28007.728866839916</v>
          </cell>
          <cell r="L2340">
            <v>24443.882585854713</v>
          </cell>
          <cell r="M2340">
            <v>21784.540579112745</v>
          </cell>
          <cell r="N2340">
            <v>25446.448559220014</v>
          </cell>
          <cell r="O2340">
            <v>19231.474038694687</v>
          </cell>
          <cell r="P2340">
            <v>19938.022818996782</v>
          </cell>
          <cell r="Q2340">
            <v>19593.799217039093</v>
          </cell>
          <cell r="R2340">
            <v>20938.80414286118</v>
          </cell>
          <cell r="S2340">
            <v>259400</v>
          </cell>
        </row>
        <row r="2341"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</row>
        <row r="2342">
          <cell r="G2342">
            <v>83508.333333333328</v>
          </cell>
          <cell r="H2342">
            <v>83508.333333333328</v>
          </cell>
          <cell r="I2342">
            <v>83508.333333333328</v>
          </cell>
          <cell r="J2342">
            <v>83508.333333333328</v>
          </cell>
          <cell r="K2342">
            <v>83508.333333333328</v>
          </cell>
          <cell r="L2342">
            <v>83508.333333333328</v>
          </cell>
          <cell r="M2342">
            <v>83508.333333333328</v>
          </cell>
          <cell r="N2342">
            <v>83508.333333333328</v>
          </cell>
          <cell r="O2342">
            <v>83508.333333333328</v>
          </cell>
          <cell r="P2342">
            <v>83508.333333333328</v>
          </cell>
          <cell r="Q2342">
            <v>83508.333333333328</v>
          </cell>
          <cell r="R2342">
            <v>83508.333333333328</v>
          </cell>
          <cell r="S2342">
            <v>1002100</v>
          </cell>
        </row>
        <row r="2343">
          <cell r="G2343">
            <v>22217.863696120054</v>
          </cell>
          <cell r="H2343">
            <v>23056.259979065824</v>
          </cell>
          <cell r="I2343">
            <v>30610.615762812264</v>
          </cell>
          <cell r="J2343">
            <v>26759.347029251301</v>
          </cell>
          <cell r="K2343">
            <v>36027.805183421588</v>
          </cell>
          <cell r="L2343">
            <v>31411.854924502608</v>
          </cell>
          <cell r="M2343">
            <v>27967.432955443575</v>
          </cell>
          <cell r="N2343">
            <v>32710.394283237125</v>
          </cell>
          <cell r="O2343">
            <v>24660.660656885764</v>
          </cell>
          <cell r="P2343">
            <v>25575.793849575763</v>
          </cell>
          <cell r="Q2343">
            <v>25129.949977728582</v>
          </cell>
          <cell r="R2343">
            <v>26872.021701955557</v>
          </cell>
          <cell r="S2343">
            <v>333000</v>
          </cell>
        </row>
        <row r="2344">
          <cell r="G2344">
            <v>7975</v>
          </cell>
          <cell r="H2344">
            <v>7975</v>
          </cell>
          <cell r="I2344">
            <v>7975</v>
          </cell>
          <cell r="J2344">
            <v>7975</v>
          </cell>
          <cell r="K2344">
            <v>7975</v>
          </cell>
          <cell r="L2344">
            <v>7975</v>
          </cell>
          <cell r="M2344">
            <v>7975</v>
          </cell>
          <cell r="N2344">
            <v>7975</v>
          </cell>
          <cell r="O2344">
            <v>7975</v>
          </cell>
          <cell r="P2344">
            <v>7975</v>
          </cell>
          <cell r="Q2344">
            <v>7975</v>
          </cell>
          <cell r="R2344">
            <v>7975</v>
          </cell>
          <cell r="S2344">
            <v>95700</v>
          </cell>
        </row>
        <row r="2345">
          <cell r="G2345">
            <v>1888.1848126132058</v>
          </cell>
          <cell r="H2345">
            <v>1959.4359081308191</v>
          </cell>
          <cell r="I2345">
            <v>2601.4427209837449</v>
          </cell>
          <cell r="J2345">
            <v>2274.1427054889245</v>
          </cell>
          <cell r="K2345">
            <v>3061.8224825550483</v>
          </cell>
          <cell r="L2345">
            <v>2669.536019109381</v>
          </cell>
          <cell r="M2345">
            <v>2376.8118697869463</v>
          </cell>
          <cell r="N2345">
            <v>2779.8923670138456</v>
          </cell>
          <cell r="O2345">
            <v>2095.7858756452465</v>
          </cell>
          <cell r="P2345">
            <v>2173.5584562852678</v>
          </cell>
          <cell r="Q2345">
            <v>2135.6684215306873</v>
          </cell>
          <cell r="R2345">
            <v>2283.7183608568835</v>
          </cell>
          <cell r="S2345">
            <v>28300</v>
          </cell>
        </row>
        <row r="2346">
          <cell r="G2346">
            <v>191.66666666666666</v>
          </cell>
          <cell r="H2346">
            <v>191.66666666666666</v>
          </cell>
          <cell r="I2346">
            <v>191.66666666666666</v>
          </cell>
          <cell r="J2346">
            <v>191.66666666666666</v>
          </cell>
          <cell r="K2346">
            <v>191.66666666666666</v>
          </cell>
          <cell r="L2346">
            <v>191.66666666666666</v>
          </cell>
          <cell r="M2346">
            <v>191.66666666666666</v>
          </cell>
          <cell r="N2346">
            <v>191.66666666666666</v>
          </cell>
          <cell r="O2346">
            <v>191.66666666666666</v>
          </cell>
          <cell r="P2346">
            <v>191.66666666666666</v>
          </cell>
          <cell r="Q2346">
            <v>191.66666666666666</v>
          </cell>
          <cell r="R2346">
            <v>191.66666666666666</v>
          </cell>
          <cell r="S2346">
            <v>2300</v>
          </cell>
        </row>
        <row r="2347">
          <cell r="G2347">
            <v>975</v>
          </cell>
          <cell r="H2347">
            <v>975</v>
          </cell>
          <cell r="I2347">
            <v>975</v>
          </cell>
          <cell r="J2347">
            <v>975</v>
          </cell>
          <cell r="K2347">
            <v>975</v>
          </cell>
          <cell r="L2347">
            <v>975</v>
          </cell>
          <cell r="M2347">
            <v>975</v>
          </cell>
          <cell r="N2347">
            <v>975</v>
          </cell>
          <cell r="O2347">
            <v>975</v>
          </cell>
          <cell r="P2347">
            <v>975</v>
          </cell>
          <cell r="Q2347">
            <v>975</v>
          </cell>
          <cell r="R2347">
            <v>975</v>
          </cell>
          <cell r="S2347">
            <v>11700</v>
          </cell>
        </row>
        <row r="2348">
          <cell r="G2348">
            <v>116756.04850873326</v>
          </cell>
          <cell r="H2348">
            <v>117665.69588719665</v>
          </cell>
          <cell r="I2348">
            <v>125862.05848379601</v>
          </cell>
          <cell r="J2348">
            <v>121683.48973474021</v>
          </cell>
          <cell r="K2348">
            <v>131739.62766597664</v>
          </cell>
          <cell r="L2348">
            <v>126731.39094361199</v>
          </cell>
          <cell r="M2348">
            <v>122994.24482523053</v>
          </cell>
          <cell r="N2348">
            <v>128140.28665025097</v>
          </cell>
          <cell r="O2348">
            <v>119406.44653253102</v>
          </cell>
          <cell r="P2348">
            <v>120399.35230586103</v>
          </cell>
          <cell r="Q2348">
            <v>119915.61839925927</v>
          </cell>
          <cell r="R2348">
            <v>121805.74006281245</v>
          </cell>
          <cell r="S2348">
            <v>1473100</v>
          </cell>
        </row>
        <row r="2349">
          <cell r="G2349">
            <v>0</v>
          </cell>
          <cell r="H2349">
            <v>0</v>
          </cell>
          <cell r="I2349">
            <v>0</v>
          </cell>
          <cell r="J2349">
            <v>0</v>
          </cell>
          <cell r="K2349">
            <v>0</v>
          </cell>
          <cell r="L2349">
            <v>0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>
            <v>0</v>
          </cell>
          <cell r="R2349">
            <v>0</v>
          </cell>
          <cell r="S2349">
            <v>0</v>
          </cell>
        </row>
        <row r="2350">
          <cell r="G2350">
            <v>13408.333333333334</v>
          </cell>
          <cell r="H2350">
            <v>13408.333333333334</v>
          </cell>
          <cell r="I2350">
            <v>13408.333333333334</v>
          </cell>
          <cell r="J2350">
            <v>13408.333333333334</v>
          </cell>
          <cell r="K2350">
            <v>13408.333333333334</v>
          </cell>
          <cell r="L2350">
            <v>13408.333333333334</v>
          </cell>
          <cell r="M2350">
            <v>13408.333333333334</v>
          </cell>
          <cell r="N2350">
            <v>13408.333333333334</v>
          </cell>
          <cell r="O2350">
            <v>13408.333333333334</v>
          </cell>
          <cell r="P2350">
            <v>13408.333333333334</v>
          </cell>
          <cell r="Q2350">
            <v>13408.333333333334</v>
          </cell>
          <cell r="R2350">
            <v>13408.333333333334</v>
          </cell>
          <cell r="S2350">
            <v>160900</v>
          </cell>
        </row>
        <row r="2351">
          <cell r="G2351">
            <v>3166.6666666666665</v>
          </cell>
          <cell r="H2351">
            <v>3166.6666666666665</v>
          </cell>
          <cell r="I2351">
            <v>3166.6666666666665</v>
          </cell>
          <cell r="J2351">
            <v>3166.6666666666665</v>
          </cell>
          <cell r="K2351">
            <v>3166.6666666666665</v>
          </cell>
          <cell r="L2351">
            <v>3166.6666666666665</v>
          </cell>
          <cell r="M2351">
            <v>3166.6666666666665</v>
          </cell>
          <cell r="N2351">
            <v>3166.6666666666665</v>
          </cell>
          <cell r="O2351">
            <v>3166.6666666666665</v>
          </cell>
          <cell r="P2351">
            <v>3166.6666666666665</v>
          </cell>
          <cell r="Q2351">
            <v>3166.6666666666665</v>
          </cell>
          <cell r="R2351">
            <v>3166.6666666666665</v>
          </cell>
          <cell r="S2351">
            <v>38000</v>
          </cell>
        </row>
        <row r="2352">
          <cell r="G2352">
            <v>1016.6666666666666</v>
          </cell>
          <cell r="H2352">
            <v>1016.6666666666666</v>
          </cell>
          <cell r="I2352">
            <v>1016.6666666666666</v>
          </cell>
          <cell r="J2352">
            <v>1016.6666666666666</v>
          </cell>
          <cell r="K2352">
            <v>1016.6666666666666</v>
          </cell>
          <cell r="L2352">
            <v>1016.6666666666666</v>
          </cell>
          <cell r="M2352">
            <v>1016.6666666666666</v>
          </cell>
          <cell r="N2352">
            <v>1016.6666666666666</v>
          </cell>
          <cell r="O2352">
            <v>1016.6666666666666</v>
          </cell>
          <cell r="P2352">
            <v>1016.6666666666666</v>
          </cell>
          <cell r="Q2352">
            <v>1016.6666666666666</v>
          </cell>
          <cell r="R2352">
            <v>1016.6666666666666</v>
          </cell>
          <cell r="S2352">
            <v>12200</v>
          </cell>
        </row>
        <row r="2353">
          <cell r="G2353">
            <v>683.33333333333337</v>
          </cell>
          <cell r="H2353">
            <v>683.33333333333337</v>
          </cell>
          <cell r="I2353">
            <v>683.33333333333337</v>
          </cell>
          <cell r="J2353">
            <v>683.33333333333337</v>
          </cell>
          <cell r="K2353">
            <v>683.33333333333337</v>
          </cell>
          <cell r="L2353">
            <v>683.33333333333337</v>
          </cell>
          <cell r="M2353">
            <v>683.33333333333337</v>
          </cell>
          <cell r="N2353">
            <v>683.33333333333337</v>
          </cell>
          <cell r="O2353">
            <v>683.33333333333337</v>
          </cell>
          <cell r="P2353">
            <v>683.33333333333337</v>
          </cell>
          <cell r="Q2353">
            <v>683.33333333333337</v>
          </cell>
          <cell r="R2353">
            <v>683.33333333333337</v>
          </cell>
          <cell r="S2353">
            <v>8200</v>
          </cell>
        </row>
        <row r="2354">
          <cell r="G2354">
            <v>2552.7381998147948</v>
          </cell>
          <cell r="H2354">
            <v>2552.7381998147948</v>
          </cell>
          <cell r="I2354">
            <v>2552.7381998147948</v>
          </cell>
          <cell r="J2354">
            <v>2552.7381998147948</v>
          </cell>
          <cell r="K2354">
            <v>2552.7381998147948</v>
          </cell>
          <cell r="L2354">
            <v>2552.7381998147948</v>
          </cell>
          <cell r="M2354">
            <v>2552.7381998147948</v>
          </cell>
          <cell r="N2354">
            <v>2552.7381998147948</v>
          </cell>
          <cell r="O2354">
            <v>2552.7381998147948</v>
          </cell>
          <cell r="P2354">
            <v>2552.7381998147948</v>
          </cell>
          <cell r="Q2354">
            <v>2552.7381998147948</v>
          </cell>
          <cell r="R2354">
            <v>2552.7381998147948</v>
          </cell>
          <cell r="S2354">
            <v>30632.858397777538</v>
          </cell>
        </row>
        <row r="2355">
          <cell r="G2355">
            <v>384.82773851590105</v>
          </cell>
          <cell r="H2355">
            <v>384.82773851590105</v>
          </cell>
          <cell r="I2355">
            <v>384.82773851590105</v>
          </cell>
          <cell r="J2355">
            <v>384.82773851590105</v>
          </cell>
          <cell r="K2355">
            <v>384.82773851590105</v>
          </cell>
          <cell r="L2355">
            <v>384.82773851590105</v>
          </cell>
          <cell r="M2355">
            <v>384.82773851590105</v>
          </cell>
          <cell r="N2355">
            <v>384.82773851590105</v>
          </cell>
          <cell r="O2355">
            <v>384.82773851590105</v>
          </cell>
          <cell r="P2355">
            <v>384.82773851590105</v>
          </cell>
          <cell r="Q2355">
            <v>384.82773851590105</v>
          </cell>
          <cell r="R2355">
            <v>384.82773851590105</v>
          </cell>
          <cell r="S2355">
            <v>4617.9328621908126</v>
          </cell>
        </row>
        <row r="2356">
          <cell r="G2356">
            <v>21258.333333333332</v>
          </cell>
          <cell r="H2356">
            <v>21258.333333333332</v>
          </cell>
          <cell r="I2356">
            <v>21258.333333333332</v>
          </cell>
          <cell r="J2356">
            <v>21258.333333333332</v>
          </cell>
          <cell r="K2356">
            <v>21258.333333333332</v>
          </cell>
          <cell r="L2356">
            <v>21258.333333333332</v>
          </cell>
          <cell r="M2356">
            <v>21258.333333333332</v>
          </cell>
          <cell r="N2356">
            <v>21258.333333333332</v>
          </cell>
          <cell r="O2356">
            <v>21258.333333333332</v>
          </cell>
          <cell r="P2356">
            <v>21258.333333333332</v>
          </cell>
          <cell r="Q2356">
            <v>21258.333333333332</v>
          </cell>
          <cell r="R2356">
            <v>21258.333333333332</v>
          </cell>
          <cell r="S2356">
            <v>255100</v>
          </cell>
        </row>
        <row r="2357">
          <cell r="G2357">
            <v>1675</v>
          </cell>
          <cell r="H2357">
            <v>1675</v>
          </cell>
          <cell r="I2357">
            <v>1675</v>
          </cell>
          <cell r="J2357">
            <v>1675</v>
          </cell>
          <cell r="K2357">
            <v>1675</v>
          </cell>
          <cell r="L2357">
            <v>1675</v>
          </cell>
          <cell r="M2357">
            <v>1675</v>
          </cell>
          <cell r="N2357">
            <v>1675</v>
          </cell>
          <cell r="O2357">
            <v>1675</v>
          </cell>
          <cell r="P2357">
            <v>1675</v>
          </cell>
          <cell r="Q2357">
            <v>1675</v>
          </cell>
          <cell r="R2357">
            <v>1675</v>
          </cell>
          <cell r="S2357">
            <v>20100</v>
          </cell>
        </row>
        <row r="2358">
          <cell r="G2358">
            <v>2358.3333333333335</v>
          </cell>
          <cell r="H2358">
            <v>2358.3333333333335</v>
          </cell>
          <cell r="I2358">
            <v>2358.3333333333335</v>
          </cell>
          <cell r="J2358">
            <v>2358.3333333333335</v>
          </cell>
          <cell r="K2358">
            <v>2358.3333333333335</v>
          </cell>
          <cell r="L2358">
            <v>2358.3333333333335</v>
          </cell>
          <cell r="M2358">
            <v>2358.3333333333335</v>
          </cell>
          <cell r="N2358">
            <v>2358.3333333333335</v>
          </cell>
          <cell r="O2358">
            <v>2358.3333333333335</v>
          </cell>
          <cell r="P2358">
            <v>2358.3333333333335</v>
          </cell>
          <cell r="Q2358">
            <v>2358.3333333333335</v>
          </cell>
          <cell r="R2358">
            <v>2358.3333333333335</v>
          </cell>
          <cell r="S2358">
            <v>28300</v>
          </cell>
        </row>
        <row r="2359">
          <cell r="G2359">
            <v>1883.3333333333333</v>
          </cell>
          <cell r="H2359">
            <v>1883.3333333333333</v>
          </cell>
          <cell r="I2359">
            <v>1883.3333333333333</v>
          </cell>
          <cell r="J2359">
            <v>1883.3333333333333</v>
          </cell>
          <cell r="K2359">
            <v>1883.3333333333333</v>
          </cell>
          <cell r="L2359">
            <v>1883.3333333333333</v>
          </cell>
          <cell r="M2359">
            <v>1883.3333333333333</v>
          </cell>
          <cell r="N2359">
            <v>1883.3333333333333</v>
          </cell>
          <cell r="O2359">
            <v>1883.3333333333333</v>
          </cell>
          <cell r="P2359">
            <v>1883.3333333333333</v>
          </cell>
          <cell r="Q2359">
            <v>1883.3333333333333</v>
          </cell>
          <cell r="R2359">
            <v>1883.3333333333333</v>
          </cell>
          <cell r="S2359">
            <v>22600</v>
          </cell>
        </row>
        <row r="2360">
          <cell r="G2360">
            <v>2345.4007096564346</v>
          </cell>
          <cell r="H2360">
            <v>2356.2010786596429</v>
          </cell>
          <cell r="I2360">
            <v>2453.5176241950257</v>
          </cell>
          <cell r="J2360">
            <v>2403.9049001180151</v>
          </cell>
          <cell r="K2360">
            <v>2523.302815151847</v>
          </cell>
          <cell r="L2360">
            <v>2463.8393285991433</v>
          </cell>
          <cell r="M2360">
            <v>2419.4676764039687</v>
          </cell>
          <cell r="N2360">
            <v>2480.5673419799355</v>
          </cell>
          <cell r="O2360">
            <v>2376.8692515773123</v>
          </cell>
          <cell r="P2360">
            <v>2388.6581590059195</v>
          </cell>
          <cell r="Q2360">
            <v>2382.9147194991865</v>
          </cell>
          <cell r="R2360">
            <v>2405.3563951535675</v>
          </cell>
          <cell r="S2360">
            <v>29000</v>
          </cell>
        </row>
        <row r="2361">
          <cell r="G2361">
            <v>450</v>
          </cell>
          <cell r="H2361">
            <v>450</v>
          </cell>
          <cell r="I2361">
            <v>450</v>
          </cell>
          <cell r="J2361">
            <v>450</v>
          </cell>
          <cell r="K2361">
            <v>450</v>
          </cell>
          <cell r="L2361">
            <v>450</v>
          </cell>
          <cell r="M2361">
            <v>450</v>
          </cell>
          <cell r="N2361">
            <v>450</v>
          </cell>
          <cell r="O2361">
            <v>450</v>
          </cell>
          <cell r="P2361">
            <v>450</v>
          </cell>
          <cell r="Q2361">
            <v>450</v>
          </cell>
          <cell r="R2361">
            <v>450</v>
          </cell>
          <cell r="S2361">
            <v>5400</v>
          </cell>
        </row>
        <row r="2362">
          <cell r="G2362">
            <v>7942.012058215927</v>
          </cell>
          <cell r="H2362">
            <v>7978.584342219895</v>
          </cell>
          <cell r="I2362">
            <v>8308.1182998603963</v>
          </cell>
          <cell r="J2362">
            <v>8140.1193514341066</v>
          </cell>
          <cell r="K2362">
            <v>8544.4253947555644</v>
          </cell>
          <cell r="L2362">
            <v>8343.069726497788</v>
          </cell>
          <cell r="M2362">
            <v>8192.8181318230945</v>
          </cell>
          <cell r="N2362">
            <v>8399.7142407734354</v>
          </cell>
          <cell r="O2362">
            <v>8048.5710518928299</v>
          </cell>
          <cell r="P2362">
            <v>8088.4907315303899</v>
          </cell>
          <cell r="Q2362">
            <v>8069.0422570627634</v>
          </cell>
          <cell r="R2362">
            <v>8145.0344139338049</v>
          </cell>
          <cell r="S2362">
            <v>98200</v>
          </cell>
        </row>
        <row r="2363">
          <cell r="G2363">
            <v>116.66666666666667</v>
          </cell>
          <cell r="H2363">
            <v>116.66666666666667</v>
          </cell>
          <cell r="I2363">
            <v>116.66666666666667</v>
          </cell>
          <cell r="J2363">
            <v>116.66666666666667</v>
          </cell>
          <cell r="K2363">
            <v>116.66666666666667</v>
          </cell>
          <cell r="L2363">
            <v>116.66666666666667</v>
          </cell>
          <cell r="M2363">
            <v>116.66666666666667</v>
          </cell>
          <cell r="N2363">
            <v>116.66666666666667</v>
          </cell>
          <cell r="O2363">
            <v>116.66666666666667</v>
          </cell>
          <cell r="P2363">
            <v>116.66666666666667</v>
          </cell>
          <cell r="Q2363">
            <v>116.66666666666667</v>
          </cell>
          <cell r="R2363">
            <v>116.66666666666667</v>
          </cell>
          <cell r="S2363">
            <v>1400</v>
          </cell>
        </row>
        <row r="2364">
          <cell r="G2364">
            <v>616.66666666666663</v>
          </cell>
          <cell r="H2364">
            <v>616.66666666666663</v>
          </cell>
          <cell r="I2364">
            <v>616.66666666666663</v>
          </cell>
          <cell r="J2364">
            <v>616.66666666666663</v>
          </cell>
          <cell r="K2364">
            <v>616.66666666666663</v>
          </cell>
          <cell r="L2364">
            <v>616.66666666666663</v>
          </cell>
          <cell r="M2364">
            <v>616.66666666666663</v>
          </cell>
          <cell r="N2364">
            <v>616.66666666666663</v>
          </cell>
          <cell r="O2364">
            <v>616.66666666666663</v>
          </cell>
          <cell r="P2364">
            <v>616.66666666666663</v>
          </cell>
          <cell r="Q2364">
            <v>616.66666666666663</v>
          </cell>
          <cell r="R2364">
            <v>616.66666666666663</v>
          </cell>
          <cell r="S2364">
            <v>7400</v>
          </cell>
        </row>
        <row r="2365">
          <cell r="G2365">
            <v>0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L2365">
            <v>0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>
            <v>0</v>
          </cell>
          <cell r="R2365">
            <v>0</v>
          </cell>
          <cell r="S2365">
            <v>0</v>
          </cell>
        </row>
        <row r="2366">
          <cell r="G2366">
            <v>50</v>
          </cell>
          <cell r="H2366">
            <v>50</v>
          </cell>
          <cell r="I2366">
            <v>50</v>
          </cell>
          <cell r="J2366">
            <v>50</v>
          </cell>
          <cell r="K2366">
            <v>50</v>
          </cell>
          <cell r="L2366">
            <v>50</v>
          </cell>
          <cell r="M2366">
            <v>50</v>
          </cell>
          <cell r="N2366">
            <v>50</v>
          </cell>
          <cell r="O2366">
            <v>50</v>
          </cell>
          <cell r="P2366">
            <v>50</v>
          </cell>
          <cell r="Q2366">
            <v>50</v>
          </cell>
          <cell r="R2366">
            <v>50</v>
          </cell>
          <cell r="S2366">
            <v>600</v>
          </cell>
        </row>
        <row r="2367">
          <cell r="G2367">
            <v>66.666666666666671</v>
          </cell>
          <cell r="H2367">
            <v>66.666666666666671</v>
          </cell>
          <cell r="I2367">
            <v>66.666666666666671</v>
          </cell>
          <cell r="J2367">
            <v>66.666666666666671</v>
          </cell>
          <cell r="K2367">
            <v>66.666666666666671</v>
          </cell>
          <cell r="L2367">
            <v>66.666666666666671</v>
          </cell>
          <cell r="M2367">
            <v>66.666666666666671</v>
          </cell>
          <cell r="N2367">
            <v>66.666666666666671</v>
          </cell>
          <cell r="O2367">
            <v>66.666666666666671</v>
          </cell>
          <cell r="P2367">
            <v>66.666666666666671</v>
          </cell>
          <cell r="Q2367">
            <v>66.666666666666671</v>
          </cell>
          <cell r="R2367">
            <v>66.666666666666671</v>
          </cell>
          <cell r="S2367">
            <v>800</v>
          </cell>
        </row>
        <row r="2368">
          <cell r="G2368">
            <v>2750</v>
          </cell>
          <cell r="H2368">
            <v>2750</v>
          </cell>
          <cell r="I2368">
            <v>2750</v>
          </cell>
          <cell r="J2368">
            <v>2750</v>
          </cell>
          <cell r="K2368">
            <v>2750</v>
          </cell>
          <cell r="L2368">
            <v>2750</v>
          </cell>
          <cell r="M2368">
            <v>2750</v>
          </cell>
          <cell r="N2368">
            <v>2750</v>
          </cell>
          <cell r="O2368">
            <v>2750</v>
          </cell>
          <cell r="P2368">
            <v>2750</v>
          </cell>
          <cell r="Q2368">
            <v>2750</v>
          </cell>
          <cell r="R2368">
            <v>2750</v>
          </cell>
          <cell r="S2368">
            <v>33000</v>
          </cell>
        </row>
        <row r="2369"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</row>
        <row r="2370">
          <cell r="G2370">
            <v>2428.6193349512614</v>
          </cell>
          <cell r="H2370">
            <v>2520.2638535675555</v>
          </cell>
          <cell r="I2370">
            <v>3346.0252665656649</v>
          </cell>
          <cell r="J2370">
            <v>2925.045741335578</v>
          </cell>
          <cell r="K2370">
            <v>3938.1745005301677</v>
          </cell>
          <cell r="L2370">
            <v>3433.6081659216065</v>
          </cell>
          <cell r="M2370">
            <v>3057.1007795139526</v>
          </cell>
          <cell r="N2370">
            <v>3575.5506063358298</v>
          </cell>
          <cell r="O2370">
            <v>2695.6397835154412</v>
          </cell>
          <cell r="P2370">
            <v>2795.6723607344079</v>
          </cell>
          <cell r="Q2370">
            <v>2746.9374750430043</v>
          </cell>
          <cell r="R2370">
            <v>2937.3621319855324</v>
          </cell>
          <cell r="S2370">
            <v>36400</v>
          </cell>
        </row>
        <row r="2371">
          <cell r="G2371">
            <v>2000</v>
          </cell>
          <cell r="H2371">
            <v>2000</v>
          </cell>
          <cell r="I2371">
            <v>2000</v>
          </cell>
          <cell r="J2371">
            <v>2000</v>
          </cell>
          <cell r="K2371">
            <v>2000</v>
          </cell>
          <cell r="L2371">
            <v>2000</v>
          </cell>
          <cell r="M2371">
            <v>2000</v>
          </cell>
          <cell r="N2371">
            <v>2000</v>
          </cell>
          <cell r="O2371">
            <v>2000</v>
          </cell>
          <cell r="P2371">
            <v>2000</v>
          </cell>
          <cell r="Q2371">
            <v>2000</v>
          </cell>
          <cell r="R2371">
            <v>2000</v>
          </cell>
          <cell r="S2371">
            <v>24000</v>
          </cell>
        </row>
        <row r="2372"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</row>
        <row r="2373">
          <cell r="G2373">
            <v>1925</v>
          </cell>
          <cell r="H2373">
            <v>1925</v>
          </cell>
          <cell r="I2373">
            <v>1925</v>
          </cell>
          <cell r="J2373">
            <v>1925</v>
          </cell>
          <cell r="K2373">
            <v>1925</v>
          </cell>
          <cell r="L2373">
            <v>1925</v>
          </cell>
          <cell r="M2373">
            <v>1925</v>
          </cell>
          <cell r="N2373">
            <v>1925</v>
          </cell>
          <cell r="O2373">
            <v>1925</v>
          </cell>
          <cell r="P2373">
            <v>1925</v>
          </cell>
          <cell r="Q2373">
            <v>1925</v>
          </cell>
          <cell r="R2373">
            <v>1925</v>
          </cell>
          <cell r="S2373">
            <v>23100</v>
          </cell>
        </row>
        <row r="2374">
          <cell r="G2374">
            <v>200</v>
          </cell>
          <cell r="H2374">
            <v>200</v>
          </cell>
          <cell r="I2374">
            <v>200</v>
          </cell>
          <cell r="J2374">
            <v>200</v>
          </cell>
          <cell r="K2374">
            <v>200</v>
          </cell>
          <cell r="L2374">
            <v>200</v>
          </cell>
          <cell r="M2374">
            <v>200</v>
          </cell>
          <cell r="N2374">
            <v>200</v>
          </cell>
          <cell r="O2374">
            <v>200</v>
          </cell>
          <cell r="P2374">
            <v>200</v>
          </cell>
          <cell r="Q2374">
            <v>200</v>
          </cell>
          <cell r="R2374">
            <v>200</v>
          </cell>
          <cell r="S2374">
            <v>2400</v>
          </cell>
        </row>
        <row r="2375">
          <cell r="G2375">
            <v>2083.3333333333335</v>
          </cell>
          <cell r="H2375">
            <v>2083.3333333333335</v>
          </cell>
          <cell r="I2375">
            <v>2083.3333333333335</v>
          </cell>
          <cell r="J2375">
            <v>2083.3333333333335</v>
          </cell>
          <cell r="K2375">
            <v>2083.3333333333335</v>
          </cell>
          <cell r="L2375">
            <v>2083.3333333333335</v>
          </cell>
          <cell r="M2375">
            <v>2083.3333333333335</v>
          </cell>
          <cell r="N2375">
            <v>2083.3333333333335</v>
          </cell>
          <cell r="O2375">
            <v>2083.3333333333335</v>
          </cell>
          <cell r="P2375">
            <v>2083.3333333333335</v>
          </cell>
          <cell r="Q2375">
            <v>2083.3333333333335</v>
          </cell>
          <cell r="R2375">
            <v>2083.3333333333335</v>
          </cell>
          <cell r="S2375">
            <v>25000</v>
          </cell>
        </row>
        <row r="2376">
          <cell r="G2376">
            <v>583.33333333333337</v>
          </cell>
          <cell r="H2376">
            <v>583.33333333333337</v>
          </cell>
          <cell r="I2376">
            <v>583.33333333333337</v>
          </cell>
          <cell r="J2376">
            <v>583.33333333333337</v>
          </cell>
          <cell r="K2376">
            <v>583.33333333333337</v>
          </cell>
          <cell r="L2376">
            <v>583.33333333333337</v>
          </cell>
          <cell r="M2376">
            <v>583.33333333333337</v>
          </cell>
          <cell r="N2376">
            <v>583.33333333333337</v>
          </cell>
          <cell r="O2376">
            <v>583.33333333333337</v>
          </cell>
          <cell r="P2376">
            <v>583.33333333333337</v>
          </cell>
          <cell r="Q2376">
            <v>583.33333333333337</v>
          </cell>
          <cell r="R2376">
            <v>583.33333333333337</v>
          </cell>
          <cell r="S2376">
            <v>7000</v>
          </cell>
        </row>
        <row r="2377">
          <cell r="G2377">
            <v>71945.264707820985</v>
          </cell>
          <cell r="H2377">
            <v>72084.281879444447</v>
          </cell>
          <cell r="I2377">
            <v>73336.893795618438</v>
          </cell>
          <cell r="J2377">
            <v>72698.302597885049</v>
          </cell>
          <cell r="K2377">
            <v>74235.13531543492</v>
          </cell>
          <cell r="L2377">
            <v>73469.749826015875</v>
          </cell>
          <cell r="M2377">
            <v>72898.619192738362</v>
          </cell>
          <cell r="N2377">
            <v>73685.064794086546</v>
          </cell>
          <cell r="O2377">
            <v>72350.312691982937</v>
          </cell>
          <cell r="P2377">
            <v>72502.053856268074</v>
          </cell>
          <cell r="Q2377">
            <v>72428.127056602301</v>
          </cell>
          <cell r="R2377">
            <v>72716.985546070253</v>
          </cell>
          <cell r="S2377">
            <v>874350.79125996842</v>
          </cell>
        </row>
        <row r="2378"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0</v>
          </cell>
          <cell r="S2378">
            <v>0</v>
          </cell>
        </row>
        <row r="2379">
          <cell r="G2379">
            <v>206046.77194409916</v>
          </cell>
          <cell r="H2379">
            <v>207742.73884957749</v>
          </cell>
          <cell r="I2379">
            <v>223024.22048547762</v>
          </cell>
          <cell r="J2379">
            <v>215233.60350746161</v>
          </cell>
          <cell r="K2379">
            <v>233982.49184825149</v>
          </cell>
          <cell r="L2379">
            <v>224645.02335548258</v>
          </cell>
          <cell r="M2379">
            <v>217677.40459708162</v>
          </cell>
          <cell r="N2379">
            <v>227271.80000355752</v>
          </cell>
          <cell r="O2379">
            <v>210988.23326320865</v>
          </cell>
          <cell r="P2379">
            <v>212839.42898112588</v>
          </cell>
          <cell r="Q2379">
            <v>211937.54467290064</v>
          </cell>
          <cell r="R2379">
            <v>215461.52975174389</v>
          </cell>
          <cell r="S2379">
            <v>2606850.7912599687</v>
          </cell>
        </row>
        <row r="2380">
          <cell r="G2380">
            <v>0.28202891149299369</v>
          </cell>
          <cell r="H2380">
            <v>0.27401043792522528</v>
          </cell>
          <cell r="I2380">
            <v>0.22156955143792326</v>
          </cell>
          <cell r="J2380">
            <v>0.24460463343495747</v>
          </cell>
          <cell r="K2380">
            <v>0.1975038975494581</v>
          </cell>
          <cell r="L2380">
            <v>0.21748701532259149</v>
          </cell>
          <cell r="M2380">
            <v>0.23669596763140224</v>
          </cell>
          <cell r="N2380">
            <v>0.21129532435850579</v>
          </cell>
          <cell r="O2380">
            <v>0.26018583120264244</v>
          </cell>
          <cell r="P2380">
            <v>0.25307723255778958</v>
          </cell>
          <cell r="Q2380">
            <v>0.25647579748457722</v>
          </cell>
          <cell r="R2380">
            <v>0.24383694682041851</v>
          </cell>
          <cell r="S2380">
            <v>0.23806856541186927</v>
          </cell>
        </row>
        <row r="2381"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  <cell r="R2381">
            <v>0</v>
          </cell>
          <cell r="S2381" t="str">
            <v>Fredericksburg</v>
          </cell>
        </row>
        <row r="2382">
          <cell r="G2382" t="str">
            <v>January</v>
          </cell>
          <cell r="H2382" t="str">
            <v>February</v>
          </cell>
          <cell r="I2382" t="str">
            <v>March</v>
          </cell>
          <cell r="J2382" t="str">
            <v>April</v>
          </cell>
          <cell r="K2382" t="str">
            <v>May</v>
          </cell>
          <cell r="L2382" t="str">
            <v>June</v>
          </cell>
          <cell r="M2382" t="str">
            <v>July</v>
          </cell>
          <cell r="N2382" t="str">
            <v>August</v>
          </cell>
          <cell r="O2382" t="str">
            <v>September</v>
          </cell>
          <cell r="P2382" t="str">
            <v>October</v>
          </cell>
          <cell r="Q2382" t="str">
            <v>November</v>
          </cell>
          <cell r="R2382" t="str">
            <v>December</v>
          </cell>
          <cell r="S2382" t="str">
            <v>Total</v>
          </cell>
        </row>
        <row r="2383"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0</v>
          </cell>
          <cell r="S2383">
            <v>0</v>
          </cell>
        </row>
        <row r="2384">
          <cell r="G2384">
            <v>2288.5066810117655</v>
          </cell>
          <cell r="H2384">
            <v>2374.864015861735</v>
          </cell>
          <cell r="I2384">
            <v>3152.9853473407225</v>
          </cell>
          <cell r="J2384">
            <v>2756.2931024123714</v>
          </cell>
          <cell r="K2384">
            <v>3710.9721254995811</v>
          </cell>
          <cell r="L2384">
            <v>3235.5153871184366</v>
          </cell>
          <cell r="M2384">
            <v>2880.72958069584</v>
          </cell>
          <cell r="N2384">
            <v>3369.2688405856857</v>
          </cell>
          <cell r="O2384">
            <v>2540.1221036972424</v>
          </cell>
          <cell r="P2384">
            <v>2634.3835706920381</v>
          </cell>
          <cell r="Q2384">
            <v>2588.4603130212922</v>
          </cell>
          <cell r="R2384">
            <v>2767.89893206329</v>
          </cell>
          <cell r="S2384">
            <v>34300</v>
          </cell>
        </row>
        <row r="2385"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  <cell r="R2385">
            <v>0</v>
          </cell>
          <cell r="S2385">
            <v>0</v>
          </cell>
        </row>
        <row r="2386">
          <cell r="G2386">
            <v>193.48890305930377</v>
          </cell>
          <cell r="H2386">
            <v>200.7902520699426</v>
          </cell>
          <cell r="I2386">
            <v>266.57893607253925</v>
          </cell>
          <cell r="J2386">
            <v>233.03935851299931</v>
          </cell>
          <cell r="K2386">
            <v>313.75566075652438</v>
          </cell>
          <cell r="L2386">
            <v>273.55669453771037</v>
          </cell>
          <cell r="M2386">
            <v>243.56022693929842</v>
          </cell>
          <cell r="N2386">
            <v>284.86529555972271</v>
          </cell>
          <cell r="O2386">
            <v>214.76251022513128</v>
          </cell>
          <cell r="P2386">
            <v>222.73213862993907</v>
          </cell>
          <cell r="Q2386">
            <v>218.84941422045912</v>
          </cell>
          <cell r="R2386">
            <v>234.02060941642978</v>
          </cell>
          <cell r="S2386">
            <v>2900</v>
          </cell>
        </row>
        <row r="2387">
          <cell r="G2387">
            <v>887.38014161680701</v>
          </cell>
          <cell r="H2387">
            <v>920.86563880352992</v>
          </cell>
          <cell r="I2387">
            <v>1222.5861550913005</v>
          </cell>
          <cell r="J2387">
            <v>1068.7667131803073</v>
          </cell>
          <cell r="K2387">
            <v>1438.9483751937153</v>
          </cell>
          <cell r="L2387">
            <v>1254.5875990867407</v>
          </cell>
          <cell r="M2387">
            <v>1117.0175925147134</v>
          </cell>
          <cell r="N2387">
            <v>1306.4511830842455</v>
          </cell>
          <cell r="O2387">
            <v>984.94530551525725</v>
          </cell>
          <cell r="P2387">
            <v>1021.4956702683413</v>
          </cell>
          <cell r="Q2387">
            <v>1003.6886928041746</v>
          </cell>
          <cell r="R2387">
            <v>1073.2669328408676</v>
          </cell>
          <cell r="S2387">
            <v>13300</v>
          </cell>
        </row>
        <row r="2388">
          <cell r="G2388">
            <v>567.12264689795938</v>
          </cell>
          <cell r="H2388">
            <v>588.52315261879733</v>
          </cell>
          <cell r="I2388">
            <v>781.3520540057184</v>
          </cell>
          <cell r="J2388">
            <v>683.04639564154979</v>
          </cell>
          <cell r="K2388">
            <v>919.62866083808865</v>
          </cell>
          <cell r="L2388">
            <v>801.80410467949594</v>
          </cell>
          <cell r="M2388">
            <v>713.88342378759876</v>
          </cell>
          <cell r="N2388">
            <v>834.95000422677344</v>
          </cell>
          <cell r="O2388">
            <v>629.47632307366064</v>
          </cell>
          <cell r="P2388">
            <v>652.83557874292489</v>
          </cell>
          <cell r="Q2388">
            <v>641.45517961169048</v>
          </cell>
          <cell r="R2388">
            <v>685.92247587574241</v>
          </cell>
          <cell r="S2388">
            <v>8500</v>
          </cell>
        </row>
        <row r="2389">
          <cell r="G2389">
            <v>3936.4983725858356</v>
          </cell>
          <cell r="H2389">
            <v>4085.043059354005</v>
          </cell>
          <cell r="I2389">
            <v>5423.5024925102807</v>
          </cell>
          <cell r="J2389">
            <v>4741.1455697472275</v>
          </cell>
          <cell r="K2389">
            <v>6383.3048222879097</v>
          </cell>
          <cell r="L2389">
            <v>5565.4637854223838</v>
          </cell>
          <cell r="M2389">
            <v>4955.1908239374507</v>
          </cell>
          <cell r="N2389">
            <v>5795.5353234564272</v>
          </cell>
          <cell r="O2389">
            <v>4369.3062425112912</v>
          </cell>
          <cell r="P2389">
            <v>4531.4469583332429</v>
          </cell>
          <cell r="Q2389">
            <v>4452.453599657616</v>
          </cell>
          <cell r="R2389">
            <v>4761.1089501963297</v>
          </cell>
          <cell r="S2389">
            <v>59000</v>
          </cell>
        </row>
        <row r="2390"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</row>
        <row r="2391">
          <cell r="G2391">
            <v>3936.4983725858356</v>
          </cell>
          <cell r="H2391">
            <v>4085.043059354005</v>
          </cell>
          <cell r="I2391">
            <v>5423.5024925102807</v>
          </cell>
          <cell r="J2391">
            <v>4741.1455697472275</v>
          </cell>
          <cell r="K2391">
            <v>6383.3048222879097</v>
          </cell>
          <cell r="L2391">
            <v>5565.4637854223838</v>
          </cell>
          <cell r="M2391">
            <v>4955.1908239374507</v>
          </cell>
          <cell r="N2391">
            <v>5795.5353234564272</v>
          </cell>
          <cell r="O2391">
            <v>4369.3062425112912</v>
          </cell>
          <cell r="P2391">
            <v>4531.4469583332429</v>
          </cell>
          <cell r="Q2391">
            <v>4452.453599657616</v>
          </cell>
          <cell r="R2391">
            <v>4761.1089501963297</v>
          </cell>
          <cell r="S2391">
            <v>59000</v>
          </cell>
        </row>
        <row r="2392"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  <cell r="R2392">
            <v>0</v>
          </cell>
          <cell r="S2392">
            <v>0</v>
          </cell>
        </row>
        <row r="2393"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</row>
        <row r="2394"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</row>
        <row r="2395"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</row>
        <row r="2396"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  <cell r="R2396">
            <v>0</v>
          </cell>
          <cell r="S2396">
            <v>0</v>
          </cell>
        </row>
        <row r="2397"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</row>
        <row r="2398"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</row>
        <row r="2399"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  <cell r="R2399">
            <v>0</v>
          </cell>
          <cell r="S2399">
            <v>0</v>
          </cell>
        </row>
        <row r="2400"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</row>
        <row r="2401"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  <cell r="R2401">
            <v>0</v>
          </cell>
          <cell r="S2401">
            <v>0</v>
          </cell>
        </row>
        <row r="2402"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  <cell r="R2402">
            <v>0</v>
          </cell>
          <cell r="S2402">
            <v>0</v>
          </cell>
        </row>
        <row r="2403"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  <cell r="R2403">
            <v>0</v>
          </cell>
          <cell r="S2403">
            <v>0</v>
          </cell>
        </row>
        <row r="2404"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  <cell r="R2404">
            <v>0</v>
          </cell>
          <cell r="S2404">
            <v>0</v>
          </cell>
        </row>
        <row r="2405"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  <cell r="R2405">
            <v>0</v>
          </cell>
          <cell r="S2405">
            <v>0</v>
          </cell>
        </row>
        <row r="2406"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  <cell r="R2406">
            <v>0</v>
          </cell>
          <cell r="S2406">
            <v>0</v>
          </cell>
        </row>
        <row r="2407"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  <cell r="R2407">
            <v>0</v>
          </cell>
          <cell r="S2407">
            <v>0</v>
          </cell>
        </row>
        <row r="2408"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</row>
        <row r="2409"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  <cell r="R2409">
            <v>0</v>
          </cell>
          <cell r="S2409">
            <v>0</v>
          </cell>
        </row>
        <row r="2410"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>
            <v>0</v>
          </cell>
          <cell r="L2410">
            <v>0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>
            <v>0</v>
          </cell>
          <cell r="R2410">
            <v>0</v>
          </cell>
          <cell r="S2410">
            <v>0</v>
          </cell>
        </row>
        <row r="2411"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0</v>
          </cell>
          <cell r="S2411">
            <v>0</v>
          </cell>
        </row>
        <row r="2414"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0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 t="str">
            <v>Rockville</v>
          </cell>
        </row>
        <row r="2415"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</row>
        <row r="2416"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>
            <v>0</v>
          </cell>
          <cell r="L2416">
            <v>0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>
            <v>0</v>
          </cell>
          <cell r="R2416">
            <v>0</v>
          </cell>
          <cell r="S2416">
            <v>0</v>
          </cell>
        </row>
        <row r="2418">
          <cell r="G2418" t="str">
            <v>January</v>
          </cell>
          <cell r="H2418" t="str">
            <v>February</v>
          </cell>
          <cell r="I2418" t="str">
            <v>March</v>
          </cell>
          <cell r="J2418" t="str">
            <v>April</v>
          </cell>
          <cell r="K2418" t="str">
            <v>May</v>
          </cell>
          <cell r="L2418" t="str">
            <v>June</v>
          </cell>
          <cell r="M2418" t="str">
            <v>July</v>
          </cell>
          <cell r="N2418" t="str">
            <v>August</v>
          </cell>
          <cell r="O2418" t="str">
            <v>September</v>
          </cell>
          <cell r="P2418" t="str">
            <v>October</v>
          </cell>
          <cell r="Q2418" t="str">
            <v>November</v>
          </cell>
          <cell r="R2418" t="str">
            <v>December</v>
          </cell>
          <cell r="S2418" t="str">
            <v>Total</v>
          </cell>
        </row>
        <row r="2420">
          <cell r="G2420">
            <v>1040905.3342320558</v>
          </cell>
          <cell r="H2420">
            <v>1035164.3167500318</v>
          </cell>
          <cell r="I2420">
            <v>1164442.1625611959</v>
          </cell>
          <cell r="J2420">
            <v>822013.97383253695</v>
          </cell>
          <cell r="K2420">
            <v>1122749.5113332323</v>
          </cell>
          <cell r="L2420">
            <v>1117919.7295072188</v>
          </cell>
          <cell r="M2420">
            <v>914087.74683454784</v>
          </cell>
          <cell r="N2420">
            <v>1258930.1775748294</v>
          </cell>
          <cell r="O2420">
            <v>867470.78650940151</v>
          </cell>
          <cell r="P2420">
            <v>964056.49478560884</v>
          </cell>
          <cell r="Q2420">
            <v>973749.68632481631</v>
          </cell>
          <cell r="R2420">
            <v>943510.07975452463</v>
          </cell>
          <cell r="S2420">
            <v>12225000</v>
          </cell>
        </row>
        <row r="2421">
          <cell r="G2421">
            <v>676584.20996930567</v>
          </cell>
          <cell r="H2421">
            <v>672852.57208663411</v>
          </cell>
          <cell r="I2421">
            <v>756882.64312014519</v>
          </cell>
          <cell r="J2421">
            <v>534305.7209708062</v>
          </cell>
          <cell r="K2421">
            <v>729782.59034405986</v>
          </cell>
          <cell r="L2421">
            <v>726643.25191085984</v>
          </cell>
          <cell r="M2421">
            <v>594153.29684226459</v>
          </cell>
          <cell r="N2421">
            <v>818299.46642495773</v>
          </cell>
          <cell r="O2421">
            <v>563852.46329333389</v>
          </cell>
          <cell r="P2421">
            <v>626632.77863929688</v>
          </cell>
          <cell r="Q2421">
            <v>632933.31349482655</v>
          </cell>
          <cell r="R2421">
            <v>613277.69290350948</v>
          </cell>
          <cell r="S2421">
            <v>7946200</v>
          </cell>
        </row>
        <row r="2422">
          <cell r="G2422">
            <v>364321.12426275015</v>
          </cell>
          <cell r="H2422">
            <v>362311.74466339767</v>
          </cell>
          <cell r="I2422">
            <v>407559.51944105071</v>
          </cell>
          <cell r="J2422">
            <v>287708.25286173075</v>
          </cell>
          <cell r="K2422">
            <v>392966.92098917242</v>
          </cell>
          <cell r="L2422">
            <v>391276.47759635898</v>
          </cell>
          <cell r="M2422">
            <v>319934.44999228325</v>
          </cell>
          <cell r="N2422">
            <v>440630.7111498717</v>
          </cell>
          <cell r="O2422">
            <v>303618.32321606763</v>
          </cell>
          <cell r="P2422">
            <v>337423.71614631196</v>
          </cell>
          <cell r="Q2422">
            <v>340816.37282998976</v>
          </cell>
          <cell r="R2422">
            <v>330232.38685101515</v>
          </cell>
          <cell r="S2422">
            <v>4278800</v>
          </cell>
        </row>
        <row r="2423">
          <cell r="G2423">
            <v>0.35000408997955013</v>
          </cell>
          <cell r="H2423">
            <v>0.35000408997955013</v>
          </cell>
          <cell r="I2423">
            <v>0.35000408997955007</v>
          </cell>
          <cell r="J2423">
            <v>0.35000408997955001</v>
          </cell>
          <cell r="K2423">
            <v>0.35000408997955001</v>
          </cell>
          <cell r="L2423">
            <v>0.35000408997955013</v>
          </cell>
          <cell r="M2423">
            <v>0.35000408997955007</v>
          </cell>
          <cell r="N2423">
            <v>0.35000408997955018</v>
          </cell>
          <cell r="O2423">
            <v>0.35000408997955007</v>
          </cell>
          <cell r="P2423">
            <v>0.35000408997955013</v>
          </cell>
          <cell r="Q2423">
            <v>0.35000408997955018</v>
          </cell>
          <cell r="R2423">
            <v>0.35000408997955013</v>
          </cell>
          <cell r="S2423">
            <v>0.35000408997955013</v>
          </cell>
        </row>
        <row r="2424"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>
            <v>0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0</v>
          </cell>
          <cell r="R2424">
            <v>0</v>
          </cell>
          <cell r="S2424">
            <v>0</v>
          </cell>
        </row>
        <row r="2425"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>
            <v>0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</row>
        <row r="2426">
          <cell r="G2426">
            <v>19609.038729950302</v>
          </cell>
          <cell r="H2426">
            <v>19500.886883233728</v>
          </cell>
          <cell r="I2426">
            <v>21936.280575692712</v>
          </cell>
          <cell r="J2426">
            <v>15485.465699274706</v>
          </cell>
          <cell r="K2426">
            <v>21150.855824952429</v>
          </cell>
          <cell r="L2426">
            <v>21059.870241759712</v>
          </cell>
          <cell r="M2426">
            <v>17219.99248229009</v>
          </cell>
          <cell r="N2426">
            <v>23716.287926010897</v>
          </cell>
          <cell r="O2426">
            <v>16341.801401481815</v>
          </cell>
          <cell r="P2426">
            <v>18161.326032648318</v>
          </cell>
          <cell r="Q2426">
            <v>18343.930696164025</v>
          </cell>
          <cell r="R2426">
            <v>17774.263506541269</v>
          </cell>
          <cell r="S2426">
            <v>230300</v>
          </cell>
        </row>
        <row r="2427">
          <cell r="G2427">
            <v>8804.058205283809</v>
          </cell>
          <cell r="H2427">
            <v>8755.5002332886124</v>
          </cell>
          <cell r="I2427">
            <v>9848.9422992906057</v>
          </cell>
          <cell r="J2427">
            <v>6952.6580690621122</v>
          </cell>
          <cell r="K2427">
            <v>9496.3026152847651</v>
          </cell>
          <cell r="L2427">
            <v>9455.4519452798704</v>
          </cell>
          <cell r="M2427">
            <v>7731.4251961302452</v>
          </cell>
          <cell r="N2427">
            <v>10648.12927290285</v>
          </cell>
          <cell r="O2427">
            <v>7337.1353231142839</v>
          </cell>
          <cell r="P2427">
            <v>8154.0647493523065</v>
          </cell>
          <cell r="Q2427">
            <v>8236.0505166450712</v>
          </cell>
          <cell r="R2427">
            <v>7980.2815743654683</v>
          </cell>
          <cell r="S2427">
            <v>103400</v>
          </cell>
        </row>
        <row r="2428">
          <cell r="G2428">
            <v>392734.22119798424</v>
          </cell>
          <cell r="H2428">
            <v>390568.13177992002</v>
          </cell>
          <cell r="I2428">
            <v>439344.74231603404</v>
          </cell>
          <cell r="J2428">
            <v>310146.37663006759</v>
          </cell>
          <cell r="K2428">
            <v>423614.07942940958</v>
          </cell>
          <cell r="L2428">
            <v>421791.79978339857</v>
          </cell>
          <cell r="M2428">
            <v>344885.86767070356</v>
          </cell>
          <cell r="N2428">
            <v>474995.12834878545</v>
          </cell>
          <cell r="O2428">
            <v>327297.2599406637</v>
          </cell>
          <cell r="P2428">
            <v>363739.10692831257</v>
          </cell>
          <cell r="Q2428">
            <v>367396.35404279886</v>
          </cell>
          <cell r="R2428">
            <v>355986.93193192186</v>
          </cell>
          <cell r="S2428">
            <v>4612500</v>
          </cell>
        </row>
        <row r="2429">
          <cell r="G2429">
            <v>0.3773006134969325</v>
          </cell>
          <cell r="H2429">
            <v>0.37730061349693256</v>
          </cell>
          <cell r="I2429">
            <v>0.3773006134969325</v>
          </cell>
          <cell r="J2429">
            <v>0.3773006134969325</v>
          </cell>
          <cell r="K2429">
            <v>0.37730061349693239</v>
          </cell>
          <cell r="L2429">
            <v>0.37730061349693256</v>
          </cell>
          <cell r="M2429">
            <v>0.37730061349693245</v>
          </cell>
          <cell r="N2429">
            <v>0.37730061349693261</v>
          </cell>
          <cell r="O2429">
            <v>0.37730061349693245</v>
          </cell>
          <cell r="P2429">
            <v>0.37730061349693256</v>
          </cell>
          <cell r="Q2429">
            <v>0.37730061349693261</v>
          </cell>
          <cell r="R2429">
            <v>0.3773006134969325</v>
          </cell>
          <cell r="S2429">
            <v>0.3773006134969325</v>
          </cell>
        </row>
        <row r="2430">
          <cell r="G2430">
            <v>0</v>
          </cell>
          <cell r="H2430">
            <v>0</v>
          </cell>
          <cell r="I2430">
            <v>0</v>
          </cell>
          <cell r="J2430">
            <v>0</v>
          </cell>
          <cell r="K2430">
            <v>0</v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>
            <v>0</v>
          </cell>
          <cell r="R2430">
            <v>0</v>
          </cell>
          <cell r="S2430">
            <v>0</v>
          </cell>
        </row>
        <row r="2431">
          <cell r="G2431">
            <v>26707.465877075487</v>
          </cell>
          <cell r="H2431">
            <v>26560.852735325963</v>
          </cell>
          <cell r="I2431">
            <v>29862.328683157903</v>
          </cell>
          <cell r="J2431">
            <v>21117.455020901274</v>
          </cell>
          <cell r="K2431">
            <v>28797.588747503898</v>
          </cell>
          <cell r="L2431">
            <v>28674.246589133225</v>
          </cell>
          <cell r="M2431">
            <v>23468.819596052828</v>
          </cell>
          <cell r="N2431">
            <v>32275.347765960058</v>
          </cell>
          <cell r="O2431">
            <v>22278.323480428237</v>
          </cell>
          <cell r="P2431">
            <v>24744.913102009574</v>
          </cell>
          <cell r="Q2431">
            <v>24992.456202094694</v>
          </cell>
          <cell r="R2431">
            <v>24220.20220035686</v>
          </cell>
          <cell r="S2431">
            <v>313700</v>
          </cell>
        </row>
        <row r="2432">
          <cell r="G2432">
            <v>117657.46899382166</v>
          </cell>
          <cell r="H2432">
            <v>117387.77031570906</v>
          </cell>
          <cell r="I2432">
            <v>123460.92097823271</v>
          </cell>
          <cell r="J2432">
            <v>107374.49899157678</v>
          </cell>
          <cell r="K2432">
            <v>121502.30424201845</v>
          </cell>
          <cell r="L2432">
            <v>121275.41314159473</v>
          </cell>
          <cell r="M2432">
            <v>111699.89513350355</v>
          </cell>
          <cell r="N2432">
            <v>127899.73218660323</v>
          </cell>
          <cell r="O2432">
            <v>109509.94664150097</v>
          </cell>
          <cell r="P2432">
            <v>114047.30224583847</v>
          </cell>
          <cell r="Q2432">
            <v>114502.66420092777</v>
          </cell>
          <cell r="R2432">
            <v>113082.08292867268</v>
          </cell>
          <cell r="S2432">
            <v>1399400</v>
          </cell>
        </row>
        <row r="2433">
          <cell r="G2433">
            <v>72551.214451428168</v>
          </cell>
          <cell r="H2433">
            <v>72518.237523162257</v>
          </cell>
          <cell r="I2433">
            <v>73260.821265684644</v>
          </cell>
          <cell r="J2433">
            <v>71293.882504168461</v>
          </cell>
          <cell r="K2433">
            <v>73021.334872712367</v>
          </cell>
          <cell r="L2433">
            <v>72993.592165201859</v>
          </cell>
          <cell r="M2433">
            <v>71822.762657724394</v>
          </cell>
          <cell r="N2433">
            <v>73803.569045647091</v>
          </cell>
          <cell r="O2433">
            <v>71554.990583970706</v>
          </cell>
          <cell r="P2433">
            <v>72109.787705441064</v>
          </cell>
          <cell r="Q2433">
            <v>72165.466282114474</v>
          </cell>
          <cell r="R2433">
            <v>71991.76722270895</v>
          </cell>
          <cell r="S2433">
            <v>869087.42627996462</v>
          </cell>
        </row>
        <row r="2434">
          <cell r="G2434">
            <v>37368.75</v>
          </cell>
          <cell r="H2434">
            <v>37368.75</v>
          </cell>
          <cell r="I2434">
            <v>37368.75</v>
          </cell>
          <cell r="J2434">
            <v>37368.75</v>
          </cell>
          <cell r="K2434">
            <v>37368.75</v>
          </cell>
          <cell r="L2434">
            <v>37368.75</v>
          </cell>
          <cell r="M2434">
            <v>37368.75</v>
          </cell>
          <cell r="N2434">
            <v>37368.75</v>
          </cell>
          <cell r="O2434">
            <v>37368.75</v>
          </cell>
          <cell r="P2434">
            <v>37368.75</v>
          </cell>
          <cell r="Q2434">
            <v>37368.75</v>
          </cell>
          <cell r="R2434">
            <v>37368.75</v>
          </cell>
          <cell r="S2434">
            <v>448425</v>
          </cell>
        </row>
        <row r="2435"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S2435">
            <v>0</v>
          </cell>
        </row>
        <row r="2436">
          <cell r="G2436">
            <v>254284.89932232531</v>
          </cell>
          <cell r="H2436">
            <v>253835.61057419726</v>
          </cell>
          <cell r="I2436">
            <v>263952.82092707523</v>
          </cell>
          <cell r="J2436">
            <v>237154.58651664652</v>
          </cell>
          <cell r="K2436">
            <v>260689.97786223469</v>
          </cell>
          <cell r="L2436">
            <v>260312.0018959298</v>
          </cell>
          <cell r="M2436">
            <v>244360.22738728079</v>
          </cell>
          <cell r="N2436">
            <v>271347.39899821038</v>
          </cell>
          <cell r="O2436">
            <v>240712.01070589991</v>
          </cell>
          <cell r="P2436">
            <v>248270.75305328911</v>
          </cell>
          <cell r="Q2436">
            <v>249029.33668513695</v>
          </cell>
          <cell r="R2436">
            <v>246662.8023517385</v>
          </cell>
          <cell r="S2436">
            <v>3030612.4262799649</v>
          </cell>
        </row>
        <row r="2437">
          <cell r="G2437">
            <v>0.24429205131312731</v>
          </cell>
          <cell r="H2437">
            <v>0.24521286762581934</v>
          </cell>
          <cell r="I2437">
            <v>0.22667748507706881</v>
          </cell>
          <cell r="J2437">
            <v>0.28850432482423993</v>
          </cell>
          <cell r="K2437">
            <v>0.23218890342929024</v>
          </cell>
          <cell r="L2437">
            <v>0.23285392951305711</v>
          </cell>
          <cell r="M2437">
            <v>0.26732688216584377</v>
          </cell>
          <cell r="N2437">
            <v>0.21553808450356396</v>
          </cell>
          <cell r="O2437">
            <v>0.27748716665663892</v>
          </cell>
          <cell r="P2437">
            <v>0.25752718268704849</v>
          </cell>
          <cell r="Q2437">
            <v>0.25574266177690719</v>
          </cell>
          <cell r="R2437">
            <v>0.26143101981052858</v>
          </cell>
          <cell r="S2437">
            <v>0.24790285695541636</v>
          </cell>
        </row>
        <row r="2438">
          <cell r="G2438">
            <v>138449.32187565893</v>
          </cell>
          <cell r="H2438">
            <v>136732.52120572276</v>
          </cell>
          <cell r="I2438">
            <v>175391.92138895881</v>
          </cell>
          <cell r="J2438">
            <v>72991.79011342107</v>
          </cell>
          <cell r="K2438">
            <v>162924.10156717489</v>
          </cell>
          <cell r="L2438">
            <v>161479.79788746877</v>
          </cell>
          <cell r="M2438">
            <v>100525.64028342278</v>
          </cell>
          <cell r="N2438">
            <v>203647.72935057507</v>
          </cell>
          <cell r="O2438">
            <v>86585.249234763789</v>
          </cell>
          <cell r="P2438">
            <v>115468.35387502346</v>
          </cell>
          <cell r="Q2438">
            <v>118367.01735766191</v>
          </cell>
          <cell r="R2438">
            <v>109324.12958018336</v>
          </cell>
          <cell r="S2438">
            <v>1581887.5737200351</v>
          </cell>
        </row>
        <row r="2439">
          <cell r="G2439">
            <v>0.13300856218380519</v>
          </cell>
          <cell r="H2439">
            <v>0.13208774587111324</v>
          </cell>
          <cell r="I2439">
            <v>0.15062312841986369</v>
          </cell>
          <cell r="J2439">
            <v>8.8796288672692528E-2</v>
          </cell>
          <cell r="K2439">
            <v>0.14511171006764215</v>
          </cell>
          <cell r="L2439">
            <v>0.14444668398387545</v>
          </cell>
          <cell r="M2439">
            <v>0.10997373133108869</v>
          </cell>
          <cell r="N2439">
            <v>0.16176252899336863</v>
          </cell>
          <cell r="O2439">
            <v>9.9813446840293557E-2</v>
          </cell>
          <cell r="P2439">
            <v>0.11977343080988405</v>
          </cell>
          <cell r="Q2439">
            <v>0.12155795172002541</v>
          </cell>
          <cell r="R2439">
            <v>0.11586959368640395</v>
          </cell>
          <cell r="S2439">
            <v>0.12939775654151617</v>
          </cell>
        </row>
        <row r="2440">
          <cell r="G2440">
            <v>0</v>
          </cell>
          <cell r="H2440">
            <v>0</v>
          </cell>
          <cell r="I2440">
            <v>0</v>
          </cell>
          <cell r="J2440">
            <v>0</v>
          </cell>
          <cell r="K2440">
            <v>0</v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>
            <v>0</v>
          </cell>
          <cell r="R2440">
            <v>0</v>
          </cell>
          <cell r="S2440">
            <v>0</v>
          </cell>
        </row>
        <row r="2441">
          <cell r="G2441">
            <v>0</v>
          </cell>
          <cell r="H2441">
            <v>0</v>
          </cell>
          <cell r="I2441">
            <v>0</v>
          </cell>
          <cell r="J2441">
            <v>0</v>
          </cell>
          <cell r="K2441">
            <v>0</v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>
            <v>0</v>
          </cell>
          <cell r="R2441">
            <v>0</v>
          </cell>
          <cell r="S2441">
            <v>0</v>
          </cell>
        </row>
        <row r="2442">
          <cell r="G2442">
            <v>2891.6666666666665</v>
          </cell>
          <cell r="H2442">
            <v>2891.6666666666665</v>
          </cell>
          <cell r="I2442">
            <v>2891.6666666666665</v>
          </cell>
          <cell r="J2442">
            <v>2891.6666666666665</v>
          </cell>
          <cell r="K2442">
            <v>2891.6666666666665</v>
          </cell>
          <cell r="L2442">
            <v>2891.6666666666665</v>
          </cell>
          <cell r="M2442">
            <v>2891.6666666666665</v>
          </cell>
          <cell r="N2442">
            <v>2891.6666666666665</v>
          </cell>
          <cell r="O2442">
            <v>2891.6666666666665</v>
          </cell>
          <cell r="P2442">
            <v>2891.6666666666665</v>
          </cell>
          <cell r="Q2442">
            <v>2891.6666666666665</v>
          </cell>
          <cell r="R2442">
            <v>2891.6666666666665</v>
          </cell>
          <cell r="S2442">
            <v>34700</v>
          </cell>
        </row>
        <row r="2443"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  <cell r="R2443">
            <v>0</v>
          </cell>
          <cell r="S2443">
            <v>0</v>
          </cell>
        </row>
        <row r="2444">
          <cell r="G2444">
            <v>0</v>
          </cell>
          <cell r="H2444">
            <v>0</v>
          </cell>
          <cell r="I2444">
            <v>0</v>
          </cell>
          <cell r="J2444">
            <v>0</v>
          </cell>
          <cell r="K2444">
            <v>0</v>
          </cell>
          <cell r="L2444">
            <v>0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>
            <v>0</v>
          </cell>
          <cell r="R2444">
            <v>0</v>
          </cell>
          <cell r="S2444">
            <v>0</v>
          </cell>
        </row>
        <row r="2445">
          <cell r="G2445">
            <v>2891.6666666666665</v>
          </cell>
          <cell r="H2445">
            <v>2891.6666666666665</v>
          </cell>
          <cell r="I2445">
            <v>2891.6666666666665</v>
          </cell>
          <cell r="J2445">
            <v>2891.6666666666665</v>
          </cell>
          <cell r="K2445">
            <v>2891.6666666666665</v>
          </cell>
          <cell r="L2445">
            <v>2891.6666666666665</v>
          </cell>
          <cell r="M2445">
            <v>2891.6666666666665</v>
          </cell>
          <cell r="N2445">
            <v>2891.6666666666665</v>
          </cell>
          <cell r="O2445">
            <v>2891.6666666666665</v>
          </cell>
          <cell r="P2445">
            <v>2891.6666666666665</v>
          </cell>
          <cell r="Q2445">
            <v>2891.6666666666665</v>
          </cell>
          <cell r="R2445">
            <v>2891.6666666666665</v>
          </cell>
          <cell r="S2445">
            <v>34700</v>
          </cell>
        </row>
        <row r="2446">
          <cell r="G2446">
            <v>0</v>
          </cell>
          <cell r="H2446">
            <v>0</v>
          </cell>
          <cell r="I2446">
            <v>0</v>
          </cell>
          <cell r="J2446">
            <v>0</v>
          </cell>
          <cell r="K2446">
            <v>0</v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>
            <v>0</v>
          </cell>
          <cell r="R2446">
            <v>0</v>
          </cell>
          <cell r="S2446">
            <v>0</v>
          </cell>
        </row>
        <row r="2447">
          <cell r="G2447">
            <v>135557.65520899228</v>
          </cell>
          <cell r="H2447">
            <v>133840.8545390561</v>
          </cell>
          <cell r="I2447">
            <v>172500.25472229216</v>
          </cell>
          <cell r="J2447">
            <v>70100.123446754398</v>
          </cell>
          <cell r="K2447">
            <v>160032.43490050823</v>
          </cell>
          <cell r="L2447">
            <v>158588.13122080211</v>
          </cell>
          <cell r="M2447">
            <v>97633.973616756106</v>
          </cell>
          <cell r="N2447">
            <v>200756.06268390841</v>
          </cell>
          <cell r="O2447">
            <v>83693.582568097117</v>
          </cell>
          <cell r="P2447">
            <v>112576.68720835679</v>
          </cell>
          <cell r="Q2447">
            <v>115475.35069099524</v>
          </cell>
          <cell r="R2447">
            <v>106432.46291351669</v>
          </cell>
          <cell r="S2447">
            <v>1547187.5737200351</v>
          </cell>
        </row>
        <row r="2448"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</row>
        <row r="2449">
          <cell r="G2449">
            <v>0</v>
          </cell>
          <cell r="H2449">
            <v>0</v>
          </cell>
          <cell r="I2449">
            <v>0</v>
          </cell>
          <cell r="J2449">
            <v>0</v>
          </cell>
          <cell r="K2449">
            <v>0</v>
          </cell>
          <cell r="L2449">
            <v>0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>
            <v>0</v>
          </cell>
          <cell r="R2449">
            <v>0</v>
          </cell>
          <cell r="S2449">
            <v>0</v>
          </cell>
        </row>
        <row r="2450"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  <cell r="R2450">
            <v>0</v>
          </cell>
          <cell r="S2450">
            <v>0</v>
          </cell>
        </row>
        <row r="2451">
          <cell r="G2451">
            <v>135557.65520899228</v>
          </cell>
          <cell r="H2451">
            <v>133840.8545390561</v>
          </cell>
          <cell r="I2451">
            <v>172500.25472229216</v>
          </cell>
          <cell r="J2451">
            <v>70100.123446754398</v>
          </cell>
          <cell r="K2451">
            <v>160032.43490050823</v>
          </cell>
          <cell r="L2451">
            <v>158588.13122080211</v>
          </cell>
          <cell r="M2451">
            <v>97633.973616756106</v>
          </cell>
          <cell r="N2451">
            <v>200756.06268390841</v>
          </cell>
          <cell r="O2451">
            <v>83693.582568097117</v>
          </cell>
          <cell r="P2451">
            <v>112576.68720835679</v>
          </cell>
          <cell r="Q2451">
            <v>115475.35069099524</v>
          </cell>
          <cell r="R2451">
            <v>106432.46291351669</v>
          </cell>
          <cell r="S2451">
            <v>1547187.5737200351</v>
          </cell>
        </row>
        <row r="2452">
          <cell r="G2452">
            <v>0</v>
          </cell>
          <cell r="H2452">
            <v>0</v>
          </cell>
          <cell r="I2452">
            <v>0</v>
          </cell>
          <cell r="J2452">
            <v>0</v>
          </cell>
          <cell r="K2452">
            <v>0</v>
          </cell>
          <cell r="L2452">
            <v>0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>
            <v>0</v>
          </cell>
          <cell r="R2452">
            <v>0</v>
          </cell>
          <cell r="S2452">
            <v>0</v>
          </cell>
        </row>
        <row r="2453">
          <cell r="G2453">
            <v>39260.710884066357</v>
          </cell>
          <cell r="H2453">
            <v>39260.710884066357</v>
          </cell>
          <cell r="I2453">
            <v>39260.710884066357</v>
          </cell>
          <cell r="J2453">
            <v>39260.710884066357</v>
          </cell>
          <cell r="K2453">
            <v>39260.710884066357</v>
          </cell>
          <cell r="L2453">
            <v>39260.710884066357</v>
          </cell>
          <cell r="M2453">
            <v>39260.710884066357</v>
          </cell>
          <cell r="N2453">
            <v>39260.710884066357</v>
          </cell>
          <cell r="O2453">
            <v>39260.710884066357</v>
          </cell>
          <cell r="P2453">
            <v>39260.710884066357</v>
          </cell>
          <cell r="Q2453">
            <v>39260.710884066357</v>
          </cell>
          <cell r="R2453">
            <v>39260.710884066357</v>
          </cell>
          <cell r="S2453">
            <v>471128.53060879628</v>
          </cell>
        </row>
        <row r="2454">
          <cell r="G2454">
            <v>22417.916666666668</v>
          </cell>
          <cell r="H2454">
            <v>22417.916666666668</v>
          </cell>
          <cell r="I2454">
            <v>22417.916666666668</v>
          </cell>
          <cell r="J2454">
            <v>22417.916666666668</v>
          </cell>
          <cell r="K2454">
            <v>22417.916666666668</v>
          </cell>
          <cell r="L2454">
            <v>22417.916666666668</v>
          </cell>
          <cell r="M2454">
            <v>22417.916666666668</v>
          </cell>
          <cell r="N2454">
            <v>22417.916666666668</v>
          </cell>
          <cell r="O2454">
            <v>22417.916666666668</v>
          </cell>
          <cell r="P2454">
            <v>22417.916666666668</v>
          </cell>
          <cell r="Q2454">
            <v>22417.916666666668</v>
          </cell>
          <cell r="R2454">
            <v>22417.916666666668</v>
          </cell>
          <cell r="S2454">
            <v>269015</v>
          </cell>
        </row>
        <row r="2455">
          <cell r="G2455">
            <v>0</v>
          </cell>
          <cell r="H2455">
            <v>0</v>
          </cell>
          <cell r="I2455">
            <v>0</v>
          </cell>
          <cell r="J2455">
            <v>0</v>
          </cell>
          <cell r="K2455">
            <v>0</v>
          </cell>
          <cell r="L2455">
            <v>0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>
            <v>0</v>
          </cell>
          <cell r="R2455">
            <v>0</v>
          </cell>
          <cell r="S2455">
            <v>0</v>
          </cell>
        </row>
        <row r="2456">
          <cell r="G2456">
            <v>73879.027658259249</v>
          </cell>
          <cell r="H2456">
            <v>72162.226988323077</v>
          </cell>
          <cell r="I2456">
            <v>110821.62717155913</v>
          </cell>
          <cell r="J2456">
            <v>8421.4958960213698</v>
          </cell>
          <cell r="K2456">
            <v>98353.807349775205</v>
          </cell>
          <cell r="L2456">
            <v>96909.503670069083</v>
          </cell>
          <cell r="M2456">
            <v>35955.346066023078</v>
          </cell>
          <cell r="N2456">
            <v>139077.4351331754</v>
          </cell>
          <cell r="O2456">
            <v>22014.955017364089</v>
          </cell>
          <cell r="P2456">
            <v>50898.059657623759</v>
          </cell>
          <cell r="Q2456">
            <v>53796.723140262213</v>
          </cell>
          <cell r="R2456">
            <v>44753.835362783662</v>
          </cell>
          <cell r="S2456">
            <v>807044.04311123886</v>
          </cell>
        </row>
        <row r="2457"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</row>
        <row r="2458">
          <cell r="G2458">
            <v>138007.13007272314</v>
          </cell>
          <cell r="H2458">
            <v>136290.32940278697</v>
          </cell>
          <cell r="I2458">
            <v>174949.72958602302</v>
          </cell>
          <cell r="J2458">
            <v>72549.598310485264</v>
          </cell>
          <cell r="K2458">
            <v>162481.9097642391</v>
          </cell>
          <cell r="L2458">
            <v>161037.60608453298</v>
          </cell>
          <cell r="M2458">
            <v>100083.44848048697</v>
          </cell>
          <cell r="N2458">
            <v>203205.53754763928</v>
          </cell>
          <cell r="O2458">
            <v>86143.057431827983</v>
          </cell>
          <cell r="P2458">
            <v>115026.16207208765</v>
          </cell>
          <cell r="Q2458">
            <v>117924.82555472611</v>
          </cell>
          <cell r="R2458">
            <v>108881.93777724756</v>
          </cell>
          <cell r="S2458">
            <v>1576581.2720848054</v>
          </cell>
        </row>
        <row r="2459">
          <cell r="G2459">
            <v>0.13258374756484465</v>
          </cell>
          <cell r="H2459">
            <v>0.13166057523184305</v>
          </cell>
          <cell r="I2459">
            <v>0.15024338280676841</v>
          </cell>
          <cell r="J2459">
            <v>8.8258351585231418E-2</v>
          </cell>
          <cell r="K2459">
            <v>0.14471786282168725</v>
          </cell>
          <cell r="L2459">
            <v>0.14405113518796084</v>
          </cell>
          <cell r="M2459">
            <v>0.1094899793013004</v>
          </cell>
          <cell r="N2459">
            <v>0.16141128488880072</v>
          </cell>
          <cell r="O2459">
            <v>9.9303698489325881E-2</v>
          </cell>
          <cell r="P2459">
            <v>0.11931475250075223</v>
          </cell>
          <cell r="Q2459">
            <v>0.12110383932425689</v>
          </cell>
          <cell r="R2459">
            <v>0.11540092693612308</v>
          </cell>
          <cell r="S2459">
            <v>0.12896370323802089</v>
          </cell>
        </row>
        <row r="2460"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 t="str">
            <v>Rockville</v>
          </cell>
        </row>
        <row r="2461">
          <cell r="G2461" t="str">
            <v>January</v>
          </cell>
          <cell r="H2461" t="str">
            <v>February</v>
          </cell>
          <cell r="I2461" t="str">
            <v>March</v>
          </cell>
          <cell r="J2461" t="str">
            <v>April</v>
          </cell>
          <cell r="K2461" t="str">
            <v>May</v>
          </cell>
          <cell r="L2461" t="str">
            <v>June</v>
          </cell>
          <cell r="M2461" t="str">
            <v>July</v>
          </cell>
          <cell r="N2461" t="str">
            <v>August</v>
          </cell>
          <cell r="O2461" t="str">
            <v>September</v>
          </cell>
          <cell r="P2461" t="str">
            <v>October</v>
          </cell>
          <cell r="Q2461" t="str">
            <v>November</v>
          </cell>
          <cell r="R2461" t="str">
            <v>December</v>
          </cell>
          <cell r="S2461" t="str">
            <v>Total</v>
          </cell>
        </row>
        <row r="2462"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0</v>
          </cell>
          <cell r="S2462">
            <v>0</v>
          </cell>
        </row>
        <row r="2463">
          <cell r="G2463">
            <v>19958.135815459624</v>
          </cell>
          <cell r="H2463">
            <v>19848.058555926989</v>
          </cell>
          <cell r="I2463">
            <v>22326.809235529188</v>
          </cell>
          <cell r="J2463">
            <v>15761.151367390321</v>
          </cell>
          <cell r="K2463">
            <v>21527.401673334127</v>
          </cell>
          <cell r="L2463">
            <v>21434.79628601162</v>
          </cell>
          <cell r="M2463">
            <v>17526.557697997385</v>
          </cell>
          <cell r="N2463">
            <v>24138.505817876481</v>
          </cell>
          <cell r="O2463">
            <v>16632.732299206848</v>
          </cell>
          <cell r="P2463">
            <v>18484.649683251264</v>
          </cell>
          <cell r="Q2463">
            <v>18670.505233090957</v>
          </cell>
          <cell r="R2463">
            <v>18090.6963349252</v>
          </cell>
          <cell r="S2463">
            <v>234400</v>
          </cell>
        </row>
        <row r="2464"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</row>
        <row r="2465">
          <cell r="G2465">
            <v>1626.2815446897559</v>
          </cell>
          <cell r="H2465">
            <v>1617.3119386442213</v>
          </cell>
          <cell r="I2465">
            <v>1819.2920494821137</v>
          </cell>
          <cell r="J2465">
            <v>1284.2917709776243</v>
          </cell>
          <cell r="K2465">
            <v>1754.152610753762</v>
          </cell>
          <cell r="L2465">
            <v>1746.6066939540185</v>
          </cell>
          <cell r="M2465">
            <v>1428.1452731729951</v>
          </cell>
          <cell r="N2465">
            <v>1966.9174962518805</v>
          </cell>
          <cell r="O2465">
            <v>1355.3122308654044</v>
          </cell>
          <cell r="P2465">
            <v>1506.2150552478631</v>
          </cell>
          <cell r="Q2465">
            <v>1521.3594281230257</v>
          </cell>
          <cell r="R2465">
            <v>1474.1139078373351</v>
          </cell>
          <cell r="S2465">
            <v>19100</v>
          </cell>
        </row>
        <row r="2466">
          <cell r="G2466">
            <v>1898.7475626482492</v>
          </cell>
          <cell r="H2466">
            <v>1888.2751953804259</v>
          </cell>
          <cell r="I2466">
            <v>2124.0949059398504</v>
          </cell>
          <cell r="J2466">
            <v>1499.4610729215194</v>
          </cell>
          <cell r="K2466">
            <v>2048.042053393136</v>
          </cell>
          <cell r="L2466">
            <v>2039.2318992238017</v>
          </cell>
          <cell r="M2466">
            <v>1667.4156854323451</v>
          </cell>
          <cell r="N2466">
            <v>2296.4534118542897</v>
          </cell>
          <cell r="O2466">
            <v>1582.3802486020168</v>
          </cell>
          <cell r="P2466">
            <v>1758.5652215721125</v>
          </cell>
          <cell r="Q2466">
            <v>1776.2468715781924</v>
          </cell>
          <cell r="R2466">
            <v>1721.0858714540614</v>
          </cell>
          <cell r="S2466">
            <v>22300</v>
          </cell>
        </row>
        <row r="2467">
          <cell r="G2467">
            <v>85.145630612029109</v>
          </cell>
          <cell r="H2467">
            <v>84.676017730063947</v>
          </cell>
          <cell r="I2467">
            <v>95.250892643042604</v>
          </cell>
          <cell r="J2467">
            <v>67.240406857467235</v>
          </cell>
          <cell r="K2467">
            <v>91.840450824804293</v>
          </cell>
          <cell r="L2467">
            <v>91.445376646807262</v>
          </cell>
          <cell r="M2467">
            <v>74.77200383104686</v>
          </cell>
          <cell r="N2467">
            <v>102.9799736257529</v>
          </cell>
          <cell r="O2467">
            <v>70.958755542691335</v>
          </cell>
          <cell r="P2467">
            <v>78.859426976327924</v>
          </cell>
          <cell r="Q2467">
            <v>79.652326079739566</v>
          </cell>
          <cell r="R2467">
            <v>77.17873863022696</v>
          </cell>
          <cell r="S2467">
            <v>1000</v>
          </cell>
        </row>
        <row r="2468"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0</v>
          </cell>
          <cell r="S2468">
            <v>0</v>
          </cell>
        </row>
        <row r="2469"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0</v>
          </cell>
          <cell r="S2469">
            <v>0</v>
          </cell>
        </row>
        <row r="2470">
          <cell r="G2470">
            <v>510.87378367217462</v>
          </cell>
          <cell r="H2470">
            <v>508.05610638038365</v>
          </cell>
          <cell r="I2470">
            <v>571.5053558582556</v>
          </cell>
          <cell r="J2470">
            <v>403.44244114480341</v>
          </cell>
          <cell r="K2470">
            <v>551.04270494882576</v>
          </cell>
          <cell r="L2470">
            <v>548.67225988084351</v>
          </cell>
          <cell r="M2470">
            <v>448.63202298628119</v>
          </cell>
          <cell r="N2470">
            <v>617.87984175451743</v>
          </cell>
          <cell r="O2470">
            <v>425.75253325614801</v>
          </cell>
          <cell r="P2470">
            <v>473.15656185796752</v>
          </cell>
          <cell r="Q2470">
            <v>477.91395647843746</v>
          </cell>
          <cell r="R2470">
            <v>463.07243178136179</v>
          </cell>
          <cell r="S2470">
            <v>6000</v>
          </cell>
        </row>
        <row r="2471">
          <cell r="G2471">
            <v>17.02912612240582</v>
          </cell>
          <cell r="H2471">
            <v>16.93520354601279</v>
          </cell>
          <cell r="I2471">
            <v>19.050178528608523</v>
          </cell>
          <cell r="J2471">
            <v>13.448081371493448</v>
          </cell>
          <cell r="K2471">
            <v>18.368090164960861</v>
          </cell>
          <cell r="L2471">
            <v>18.289075329361452</v>
          </cell>
          <cell r="M2471">
            <v>14.954400766209371</v>
          </cell>
          <cell r="N2471">
            <v>20.595994725150582</v>
          </cell>
          <cell r="O2471">
            <v>14.191751108538266</v>
          </cell>
          <cell r="P2471">
            <v>15.771885395265583</v>
          </cell>
          <cell r="Q2471">
            <v>15.930465215947914</v>
          </cell>
          <cell r="R2471">
            <v>15.435747726045394</v>
          </cell>
          <cell r="S2471">
            <v>200</v>
          </cell>
        </row>
        <row r="2472">
          <cell r="G2472">
            <v>2486.2524138712502</v>
          </cell>
          <cell r="H2472">
            <v>2472.539717717867</v>
          </cell>
          <cell r="I2472">
            <v>2781.3260651768442</v>
          </cell>
          <cell r="J2472">
            <v>1963.4198802380433</v>
          </cell>
          <cell r="K2472">
            <v>2681.7411640842856</v>
          </cell>
          <cell r="L2472">
            <v>2670.2049980867719</v>
          </cell>
          <cell r="M2472">
            <v>2183.3425118665682</v>
          </cell>
          <cell r="N2472">
            <v>3007.015229871985</v>
          </cell>
          <cell r="O2472">
            <v>2071.9956618465872</v>
          </cell>
          <cell r="P2472">
            <v>2302.6952677087752</v>
          </cell>
          <cell r="Q2472">
            <v>2325.8479215283955</v>
          </cell>
          <cell r="R2472">
            <v>2253.6191680026272</v>
          </cell>
          <cell r="S2472">
            <v>29200</v>
          </cell>
        </row>
        <row r="2473">
          <cell r="G2473">
            <v>125</v>
          </cell>
          <cell r="H2473">
            <v>125</v>
          </cell>
          <cell r="I2473">
            <v>125</v>
          </cell>
          <cell r="J2473">
            <v>125</v>
          </cell>
          <cell r="K2473">
            <v>125</v>
          </cell>
          <cell r="L2473">
            <v>125</v>
          </cell>
          <cell r="M2473">
            <v>125</v>
          </cell>
          <cell r="N2473">
            <v>125</v>
          </cell>
          <cell r="O2473">
            <v>125</v>
          </cell>
          <cell r="P2473">
            <v>125</v>
          </cell>
          <cell r="Q2473">
            <v>125</v>
          </cell>
          <cell r="R2473">
            <v>125</v>
          </cell>
          <cell r="S2473">
            <v>1500</v>
          </cell>
        </row>
        <row r="2474">
          <cell r="G2474">
            <v>26707.465877075487</v>
          </cell>
          <cell r="H2474">
            <v>26560.852735325963</v>
          </cell>
          <cell r="I2474">
            <v>29862.328683157903</v>
          </cell>
          <cell r="J2474">
            <v>21117.455020901274</v>
          </cell>
          <cell r="K2474">
            <v>28797.588747503898</v>
          </cell>
          <cell r="L2474">
            <v>28674.246589133225</v>
          </cell>
          <cell r="M2474">
            <v>23468.819596052828</v>
          </cell>
          <cell r="N2474">
            <v>32275.347765960058</v>
          </cell>
          <cell r="O2474">
            <v>22278.323480428237</v>
          </cell>
          <cell r="P2474">
            <v>24744.913102009574</v>
          </cell>
          <cell r="Q2474">
            <v>24992.456202094694</v>
          </cell>
          <cell r="R2474">
            <v>24220.20220035686</v>
          </cell>
          <cell r="S2474">
            <v>313700</v>
          </cell>
        </row>
        <row r="2475"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</row>
        <row r="2476">
          <cell r="G2476">
            <v>60416.666666666664</v>
          </cell>
          <cell r="H2476">
            <v>60416.666666666664</v>
          </cell>
          <cell r="I2476">
            <v>60416.666666666664</v>
          </cell>
          <cell r="J2476">
            <v>60416.666666666664</v>
          </cell>
          <cell r="K2476">
            <v>60416.666666666664</v>
          </cell>
          <cell r="L2476">
            <v>60416.666666666664</v>
          </cell>
          <cell r="M2476">
            <v>60416.666666666664</v>
          </cell>
          <cell r="N2476">
            <v>60416.666666666664</v>
          </cell>
          <cell r="O2476">
            <v>60416.666666666664</v>
          </cell>
          <cell r="P2476">
            <v>60416.666666666664</v>
          </cell>
          <cell r="Q2476">
            <v>60416.666666666664</v>
          </cell>
          <cell r="R2476">
            <v>60416.666666666664</v>
          </cell>
          <cell r="S2476">
            <v>725000</v>
          </cell>
        </row>
        <row r="2477">
          <cell r="G2477">
            <v>47877.388093143971</v>
          </cell>
          <cell r="H2477">
            <v>47613.324769614956</v>
          </cell>
          <cell r="I2477">
            <v>53559.576933182856</v>
          </cell>
          <cell r="J2477">
            <v>37809.280775953826</v>
          </cell>
          <cell r="K2477">
            <v>51641.885498787458</v>
          </cell>
          <cell r="L2477">
            <v>51419.735288499716</v>
          </cell>
          <cell r="M2477">
            <v>42044.297754197651</v>
          </cell>
          <cell r="N2477">
            <v>57905.639169760863</v>
          </cell>
          <cell r="O2477">
            <v>39900.10824165534</v>
          </cell>
          <cell r="P2477">
            <v>44342.65578878919</v>
          </cell>
          <cell r="Q2477">
            <v>44788.502954637559</v>
          </cell>
          <cell r="R2477">
            <v>43397.604731776621</v>
          </cell>
          <cell r="S2477">
            <v>562300</v>
          </cell>
        </row>
        <row r="2478">
          <cell r="G2478">
            <v>7891.666666666667</v>
          </cell>
          <cell r="H2478">
            <v>7891.666666666667</v>
          </cell>
          <cell r="I2478">
            <v>7891.666666666667</v>
          </cell>
          <cell r="J2478">
            <v>7891.666666666667</v>
          </cell>
          <cell r="K2478">
            <v>7891.666666666667</v>
          </cell>
          <cell r="L2478">
            <v>7891.666666666667</v>
          </cell>
          <cell r="M2478">
            <v>7891.666666666667</v>
          </cell>
          <cell r="N2478">
            <v>7891.666666666667</v>
          </cell>
          <cell r="O2478">
            <v>7891.666666666667</v>
          </cell>
          <cell r="P2478">
            <v>7891.666666666667</v>
          </cell>
          <cell r="Q2478">
            <v>7891.666666666667</v>
          </cell>
          <cell r="R2478">
            <v>7891.666666666667</v>
          </cell>
          <cell r="S2478">
            <v>94700</v>
          </cell>
        </row>
        <row r="2479">
          <cell r="G2479">
            <v>1021.7475673443492</v>
          </cell>
          <cell r="H2479">
            <v>1016.1122127607673</v>
          </cell>
          <cell r="I2479">
            <v>1143.0107117165112</v>
          </cell>
          <cell r="J2479">
            <v>806.88488228960682</v>
          </cell>
          <cell r="K2479">
            <v>1102.0854098976515</v>
          </cell>
          <cell r="L2479">
            <v>1097.344519761687</v>
          </cell>
          <cell r="M2479">
            <v>897.26404597256237</v>
          </cell>
          <cell r="N2479">
            <v>1235.7596835090349</v>
          </cell>
          <cell r="O2479">
            <v>851.50506651229603</v>
          </cell>
          <cell r="P2479">
            <v>946.31312371593503</v>
          </cell>
          <cell r="Q2479">
            <v>955.82791295687491</v>
          </cell>
          <cell r="R2479">
            <v>926.14486356272357</v>
          </cell>
          <cell r="S2479">
            <v>12000</v>
          </cell>
        </row>
        <row r="2480">
          <cell r="G2480">
            <v>58.333333333333336</v>
          </cell>
          <cell r="H2480">
            <v>58.333333333333336</v>
          </cell>
          <cell r="I2480">
            <v>58.333333333333336</v>
          </cell>
          <cell r="J2480">
            <v>58.333333333333336</v>
          </cell>
          <cell r="K2480">
            <v>58.333333333333336</v>
          </cell>
          <cell r="L2480">
            <v>58.333333333333336</v>
          </cell>
          <cell r="M2480">
            <v>58.333333333333336</v>
          </cell>
          <cell r="N2480">
            <v>58.333333333333336</v>
          </cell>
          <cell r="O2480">
            <v>58.333333333333336</v>
          </cell>
          <cell r="P2480">
            <v>58.333333333333336</v>
          </cell>
          <cell r="Q2480">
            <v>58.333333333333336</v>
          </cell>
          <cell r="R2480">
            <v>58.333333333333336</v>
          </cell>
          <cell r="S2480">
            <v>700</v>
          </cell>
        </row>
        <row r="2481">
          <cell r="G2481">
            <v>391.66666666666669</v>
          </cell>
          <cell r="H2481">
            <v>391.66666666666669</v>
          </cell>
          <cell r="I2481">
            <v>391.66666666666669</v>
          </cell>
          <cell r="J2481">
            <v>391.66666666666669</v>
          </cell>
          <cell r="K2481">
            <v>391.66666666666669</v>
          </cell>
          <cell r="L2481">
            <v>391.66666666666669</v>
          </cell>
          <cell r="M2481">
            <v>391.66666666666669</v>
          </cell>
          <cell r="N2481">
            <v>391.66666666666669</v>
          </cell>
          <cell r="O2481">
            <v>391.66666666666669</v>
          </cell>
          <cell r="P2481">
            <v>391.66666666666669</v>
          </cell>
          <cell r="Q2481">
            <v>391.66666666666669</v>
          </cell>
          <cell r="R2481">
            <v>391.66666666666669</v>
          </cell>
          <cell r="S2481">
            <v>4700</v>
          </cell>
        </row>
        <row r="2482">
          <cell r="G2482">
            <v>117657.46899382166</v>
          </cell>
          <cell r="H2482">
            <v>117387.77031570906</v>
          </cell>
          <cell r="I2482">
            <v>123460.92097823271</v>
          </cell>
          <cell r="J2482">
            <v>107374.49899157678</v>
          </cell>
          <cell r="K2482">
            <v>121502.30424201845</v>
          </cell>
          <cell r="L2482">
            <v>121275.41314159473</v>
          </cell>
          <cell r="M2482">
            <v>111699.89513350355</v>
          </cell>
          <cell r="N2482">
            <v>127899.73218660323</v>
          </cell>
          <cell r="O2482">
            <v>109509.94664150097</v>
          </cell>
          <cell r="P2482">
            <v>114047.30224583847</v>
          </cell>
          <cell r="Q2482">
            <v>114502.66420092777</v>
          </cell>
          <cell r="R2482">
            <v>113082.08292867268</v>
          </cell>
          <cell r="S2482">
            <v>1399400</v>
          </cell>
        </row>
        <row r="2483">
          <cell r="G2483">
            <v>0</v>
          </cell>
          <cell r="H2483">
            <v>0</v>
          </cell>
          <cell r="I2483">
            <v>0</v>
          </cell>
          <cell r="J2483">
            <v>0</v>
          </cell>
          <cell r="K2483">
            <v>0</v>
          </cell>
          <cell r="L2483">
            <v>0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>
            <v>0</v>
          </cell>
          <cell r="R2483">
            <v>0</v>
          </cell>
          <cell r="S2483">
            <v>0</v>
          </cell>
        </row>
        <row r="2484">
          <cell r="G2484">
            <v>11650</v>
          </cell>
          <cell r="H2484">
            <v>11650</v>
          </cell>
          <cell r="I2484">
            <v>11650</v>
          </cell>
          <cell r="J2484">
            <v>11650</v>
          </cell>
          <cell r="K2484">
            <v>11650</v>
          </cell>
          <cell r="L2484">
            <v>11650</v>
          </cell>
          <cell r="M2484">
            <v>11650</v>
          </cell>
          <cell r="N2484">
            <v>11650</v>
          </cell>
          <cell r="O2484">
            <v>11650</v>
          </cell>
          <cell r="P2484">
            <v>11650</v>
          </cell>
          <cell r="Q2484">
            <v>11650</v>
          </cell>
          <cell r="R2484">
            <v>11650</v>
          </cell>
          <cell r="S2484">
            <v>139800</v>
          </cell>
        </row>
        <row r="2485">
          <cell r="G2485">
            <v>3625</v>
          </cell>
          <cell r="H2485">
            <v>3625</v>
          </cell>
          <cell r="I2485">
            <v>3625</v>
          </cell>
          <cell r="J2485">
            <v>3625</v>
          </cell>
          <cell r="K2485">
            <v>3625</v>
          </cell>
          <cell r="L2485">
            <v>3625</v>
          </cell>
          <cell r="M2485">
            <v>3625</v>
          </cell>
          <cell r="N2485">
            <v>3625</v>
          </cell>
          <cell r="O2485">
            <v>3625</v>
          </cell>
          <cell r="P2485">
            <v>3625</v>
          </cell>
          <cell r="Q2485">
            <v>3625</v>
          </cell>
          <cell r="R2485">
            <v>3625</v>
          </cell>
          <cell r="S2485">
            <v>43500</v>
          </cell>
        </row>
        <row r="2486">
          <cell r="G2486">
            <v>1441.6666666666667</v>
          </cell>
          <cell r="H2486">
            <v>1441.6666666666667</v>
          </cell>
          <cell r="I2486">
            <v>1441.6666666666667</v>
          </cell>
          <cell r="J2486">
            <v>1441.6666666666667</v>
          </cell>
          <cell r="K2486">
            <v>1441.6666666666667</v>
          </cell>
          <cell r="L2486">
            <v>1441.6666666666667</v>
          </cell>
          <cell r="M2486">
            <v>1441.6666666666667</v>
          </cell>
          <cell r="N2486">
            <v>1441.6666666666667</v>
          </cell>
          <cell r="O2486">
            <v>1441.6666666666667</v>
          </cell>
          <cell r="P2486">
            <v>1441.6666666666667</v>
          </cell>
          <cell r="Q2486">
            <v>1441.6666666666667</v>
          </cell>
          <cell r="R2486">
            <v>1441.6666666666667</v>
          </cell>
          <cell r="S2486">
            <v>17300</v>
          </cell>
        </row>
        <row r="2487">
          <cell r="G2487">
            <v>116.66666666666667</v>
          </cell>
          <cell r="H2487">
            <v>116.66666666666667</v>
          </cell>
          <cell r="I2487">
            <v>116.66666666666667</v>
          </cell>
          <cell r="J2487">
            <v>116.66666666666667</v>
          </cell>
          <cell r="K2487">
            <v>116.66666666666667</v>
          </cell>
          <cell r="L2487">
            <v>116.66666666666667</v>
          </cell>
          <cell r="M2487">
            <v>116.66666666666667</v>
          </cell>
          <cell r="N2487">
            <v>116.66666666666667</v>
          </cell>
          <cell r="O2487">
            <v>116.66666666666667</v>
          </cell>
          <cell r="P2487">
            <v>116.66666666666667</v>
          </cell>
          <cell r="Q2487">
            <v>116.66666666666667</v>
          </cell>
          <cell r="R2487">
            <v>116.66666666666667</v>
          </cell>
          <cell r="S2487">
            <v>1400</v>
          </cell>
        </row>
        <row r="2488">
          <cell r="G2488">
            <v>2449.4748637308599</v>
          </cell>
          <cell r="H2488">
            <v>2449.4748637308599</v>
          </cell>
          <cell r="I2488">
            <v>2449.4748637308599</v>
          </cell>
          <cell r="J2488">
            <v>2449.4748637308599</v>
          </cell>
          <cell r="K2488">
            <v>2449.4748637308599</v>
          </cell>
          <cell r="L2488">
            <v>2449.4748637308599</v>
          </cell>
          <cell r="M2488">
            <v>2449.4748637308599</v>
          </cell>
          <cell r="N2488">
            <v>2449.4748637308599</v>
          </cell>
          <cell r="O2488">
            <v>2449.4748637308599</v>
          </cell>
          <cell r="P2488">
            <v>2449.4748637308599</v>
          </cell>
          <cell r="Q2488">
            <v>2449.4748637308599</v>
          </cell>
          <cell r="R2488">
            <v>2449.4748637308599</v>
          </cell>
          <cell r="S2488">
            <v>29393.69836477032</v>
          </cell>
        </row>
        <row r="2489">
          <cell r="G2489">
            <v>441.1439929328622</v>
          </cell>
          <cell r="H2489">
            <v>441.1439929328622</v>
          </cell>
          <cell r="I2489">
            <v>441.1439929328622</v>
          </cell>
          <cell r="J2489">
            <v>441.1439929328622</v>
          </cell>
          <cell r="K2489">
            <v>441.1439929328622</v>
          </cell>
          <cell r="L2489">
            <v>441.1439929328622</v>
          </cell>
          <cell r="M2489">
            <v>441.1439929328622</v>
          </cell>
          <cell r="N2489">
            <v>441.1439929328622</v>
          </cell>
          <cell r="O2489">
            <v>441.1439929328622</v>
          </cell>
          <cell r="P2489">
            <v>441.1439929328622</v>
          </cell>
          <cell r="Q2489">
            <v>441.1439929328622</v>
          </cell>
          <cell r="R2489">
            <v>441.1439929328622</v>
          </cell>
          <cell r="S2489">
            <v>5293.7279151943467</v>
          </cell>
        </row>
        <row r="2490">
          <cell r="G2490">
            <v>27733.333333333332</v>
          </cell>
          <cell r="H2490">
            <v>27733.333333333332</v>
          </cell>
          <cell r="I2490">
            <v>27733.333333333332</v>
          </cell>
          <cell r="J2490">
            <v>27733.333333333332</v>
          </cell>
          <cell r="K2490">
            <v>27733.333333333332</v>
          </cell>
          <cell r="L2490">
            <v>27733.333333333332</v>
          </cell>
          <cell r="M2490">
            <v>27733.333333333332</v>
          </cell>
          <cell r="N2490">
            <v>27733.333333333332</v>
          </cell>
          <cell r="O2490">
            <v>27733.333333333332</v>
          </cell>
          <cell r="P2490">
            <v>27733.333333333332</v>
          </cell>
          <cell r="Q2490">
            <v>27733.333333333332</v>
          </cell>
          <cell r="R2490">
            <v>27733.333333333332</v>
          </cell>
          <cell r="S2490">
            <v>332800</v>
          </cell>
        </row>
        <row r="2491">
          <cell r="G2491">
            <v>2750</v>
          </cell>
          <cell r="H2491">
            <v>2750</v>
          </cell>
          <cell r="I2491">
            <v>2750</v>
          </cell>
          <cell r="J2491">
            <v>2750</v>
          </cell>
          <cell r="K2491">
            <v>2750</v>
          </cell>
          <cell r="L2491">
            <v>2750</v>
          </cell>
          <cell r="M2491">
            <v>2750</v>
          </cell>
          <cell r="N2491">
            <v>2750</v>
          </cell>
          <cell r="O2491">
            <v>2750</v>
          </cell>
          <cell r="P2491">
            <v>2750</v>
          </cell>
          <cell r="Q2491">
            <v>2750</v>
          </cell>
          <cell r="R2491">
            <v>2750</v>
          </cell>
          <cell r="S2491">
            <v>33000</v>
          </cell>
        </row>
        <row r="2492">
          <cell r="G2492">
            <v>1375</v>
          </cell>
          <cell r="H2492">
            <v>1375</v>
          </cell>
          <cell r="I2492">
            <v>1375</v>
          </cell>
          <cell r="J2492">
            <v>1375</v>
          </cell>
          <cell r="K2492">
            <v>1375</v>
          </cell>
          <cell r="L2492">
            <v>1375</v>
          </cell>
          <cell r="M2492">
            <v>1375</v>
          </cell>
          <cell r="N2492">
            <v>1375</v>
          </cell>
          <cell r="O2492">
            <v>1375</v>
          </cell>
          <cell r="P2492">
            <v>1375</v>
          </cell>
          <cell r="Q2492">
            <v>1375</v>
          </cell>
          <cell r="R2492">
            <v>1375</v>
          </cell>
          <cell r="S2492">
            <v>16500</v>
          </cell>
        </row>
        <row r="2493">
          <cell r="G2493">
            <v>2083.3333333333335</v>
          </cell>
          <cell r="H2493">
            <v>2083.3333333333335</v>
          </cell>
          <cell r="I2493">
            <v>2083.3333333333335</v>
          </cell>
          <cell r="J2493">
            <v>2083.3333333333335</v>
          </cell>
          <cell r="K2493">
            <v>2083.3333333333335</v>
          </cell>
          <cell r="L2493">
            <v>2083.3333333333335</v>
          </cell>
          <cell r="M2493">
            <v>2083.3333333333335</v>
          </cell>
          <cell r="N2493">
            <v>2083.3333333333335</v>
          </cell>
          <cell r="O2493">
            <v>2083.3333333333335</v>
          </cell>
          <cell r="P2493">
            <v>2083.3333333333335</v>
          </cell>
          <cell r="Q2493">
            <v>2083.3333333333335</v>
          </cell>
          <cell r="R2493">
            <v>2083.3333333333335</v>
          </cell>
          <cell r="S2493">
            <v>25000</v>
          </cell>
        </row>
        <row r="2494">
          <cell r="G2494">
            <v>3142.2380956095844</v>
          </cell>
          <cell r="H2494">
            <v>3137.7712612474902</v>
          </cell>
          <cell r="I2494">
            <v>3238.3566933133111</v>
          </cell>
          <cell r="J2494">
            <v>2971.9283111054287</v>
          </cell>
          <cell r="K2494">
            <v>3205.9174666892845</v>
          </cell>
          <cell r="L2494">
            <v>3202.1596248974065</v>
          </cell>
          <cell r="M2494">
            <v>3043.5668829057786</v>
          </cell>
          <cell r="N2494">
            <v>3311.8736811278409</v>
          </cell>
          <cell r="O2494">
            <v>3007.2962669585631</v>
          </cell>
          <cell r="P2494">
            <v>3082.4453780640838</v>
          </cell>
          <cell r="Q2494">
            <v>3089.9872260346337</v>
          </cell>
          <cell r="R2494">
            <v>3066.4591120465939</v>
          </cell>
          <cell r="S2494">
            <v>37500</v>
          </cell>
        </row>
        <row r="2495">
          <cell r="G2495">
            <v>541.66666666666663</v>
          </cell>
          <cell r="H2495">
            <v>541.66666666666663</v>
          </cell>
          <cell r="I2495">
            <v>541.66666666666663</v>
          </cell>
          <cell r="J2495">
            <v>541.66666666666663</v>
          </cell>
          <cell r="K2495">
            <v>541.66666666666663</v>
          </cell>
          <cell r="L2495">
            <v>541.66666666666663</v>
          </cell>
          <cell r="M2495">
            <v>541.66666666666663</v>
          </cell>
          <cell r="N2495">
            <v>541.66666666666663</v>
          </cell>
          <cell r="O2495">
            <v>541.66666666666663</v>
          </cell>
          <cell r="P2495">
            <v>541.66666666666663</v>
          </cell>
          <cell r="Q2495">
            <v>541.66666666666663</v>
          </cell>
          <cell r="R2495">
            <v>541.66666666666663</v>
          </cell>
          <cell r="S2495">
            <v>6500</v>
          </cell>
        </row>
        <row r="2496">
          <cell r="G2496">
            <v>6544.2345404562275</v>
          </cell>
          <cell r="H2496">
            <v>6534.9316134247729</v>
          </cell>
          <cell r="I2496">
            <v>6744.4175399405221</v>
          </cell>
          <cell r="J2496">
            <v>6189.536029262239</v>
          </cell>
          <cell r="K2496">
            <v>6676.8574439582171</v>
          </cell>
          <cell r="L2496">
            <v>6669.0311121196646</v>
          </cell>
          <cell r="M2496">
            <v>6338.7352947984355</v>
          </cell>
          <cell r="N2496">
            <v>6897.5289198955825</v>
          </cell>
          <cell r="O2496">
            <v>6263.1956919857003</v>
          </cell>
          <cell r="P2496">
            <v>6419.7062407147987</v>
          </cell>
          <cell r="Q2496">
            <v>6435.4133960881309</v>
          </cell>
          <cell r="R2496">
            <v>6386.4121773557063</v>
          </cell>
          <cell r="S2496">
            <v>78100</v>
          </cell>
        </row>
        <row r="2497">
          <cell r="G2497">
            <v>141.66666666666666</v>
          </cell>
          <cell r="H2497">
            <v>141.66666666666666</v>
          </cell>
          <cell r="I2497">
            <v>141.66666666666666</v>
          </cell>
          <cell r="J2497">
            <v>141.66666666666666</v>
          </cell>
          <cell r="K2497">
            <v>141.66666666666666</v>
          </cell>
          <cell r="L2497">
            <v>141.66666666666666</v>
          </cell>
          <cell r="M2497">
            <v>141.66666666666666</v>
          </cell>
          <cell r="N2497">
            <v>141.66666666666666</v>
          </cell>
          <cell r="O2497">
            <v>141.66666666666666</v>
          </cell>
          <cell r="P2497">
            <v>141.66666666666666</v>
          </cell>
          <cell r="Q2497">
            <v>141.66666666666666</v>
          </cell>
          <cell r="R2497">
            <v>141.66666666666666</v>
          </cell>
          <cell r="S2497">
            <v>1700</v>
          </cell>
        </row>
        <row r="2498">
          <cell r="G2498">
            <v>258.33333333333331</v>
          </cell>
          <cell r="H2498">
            <v>258.33333333333331</v>
          </cell>
          <cell r="I2498">
            <v>258.33333333333331</v>
          </cell>
          <cell r="J2498">
            <v>258.33333333333331</v>
          </cell>
          <cell r="K2498">
            <v>258.33333333333331</v>
          </cell>
          <cell r="L2498">
            <v>258.33333333333331</v>
          </cell>
          <cell r="M2498">
            <v>258.33333333333331</v>
          </cell>
          <cell r="N2498">
            <v>258.33333333333331</v>
          </cell>
          <cell r="O2498">
            <v>258.33333333333331</v>
          </cell>
          <cell r="P2498">
            <v>258.33333333333331</v>
          </cell>
          <cell r="Q2498">
            <v>258.33333333333331</v>
          </cell>
          <cell r="R2498">
            <v>258.33333333333331</v>
          </cell>
          <cell r="S2498">
            <v>3100</v>
          </cell>
        </row>
        <row r="2499">
          <cell r="G2499">
            <v>0</v>
          </cell>
          <cell r="H2499">
            <v>0</v>
          </cell>
          <cell r="I2499">
            <v>0</v>
          </cell>
          <cell r="J2499">
            <v>0</v>
          </cell>
          <cell r="K2499">
            <v>0</v>
          </cell>
          <cell r="L2499">
            <v>0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>
            <v>0</v>
          </cell>
          <cell r="R2499">
            <v>0</v>
          </cell>
          <cell r="S2499">
            <v>0</v>
          </cell>
        </row>
        <row r="2500">
          <cell r="G2500">
            <v>50</v>
          </cell>
          <cell r="H2500">
            <v>50</v>
          </cell>
          <cell r="I2500">
            <v>50</v>
          </cell>
          <cell r="J2500">
            <v>50</v>
          </cell>
          <cell r="K2500">
            <v>50</v>
          </cell>
          <cell r="L2500">
            <v>50</v>
          </cell>
          <cell r="M2500">
            <v>50</v>
          </cell>
          <cell r="N2500">
            <v>50</v>
          </cell>
          <cell r="O2500">
            <v>50</v>
          </cell>
          <cell r="P2500">
            <v>50</v>
          </cell>
          <cell r="Q2500">
            <v>50</v>
          </cell>
          <cell r="R2500">
            <v>50</v>
          </cell>
          <cell r="S2500">
            <v>600</v>
          </cell>
        </row>
        <row r="2501">
          <cell r="G2501">
            <v>16.666666666666668</v>
          </cell>
          <cell r="H2501">
            <v>16.666666666666668</v>
          </cell>
          <cell r="I2501">
            <v>16.666666666666668</v>
          </cell>
          <cell r="J2501">
            <v>16.666666666666668</v>
          </cell>
          <cell r="K2501">
            <v>16.666666666666668</v>
          </cell>
          <cell r="L2501">
            <v>16.666666666666668</v>
          </cell>
          <cell r="M2501">
            <v>16.666666666666668</v>
          </cell>
          <cell r="N2501">
            <v>16.666666666666668</v>
          </cell>
          <cell r="O2501">
            <v>16.666666666666668</v>
          </cell>
          <cell r="P2501">
            <v>16.666666666666668</v>
          </cell>
          <cell r="Q2501">
            <v>16.666666666666668</v>
          </cell>
          <cell r="R2501">
            <v>16.666666666666668</v>
          </cell>
          <cell r="S2501">
            <v>200</v>
          </cell>
        </row>
        <row r="2502">
          <cell r="G2502">
            <v>1583.3333333333333</v>
          </cell>
          <cell r="H2502">
            <v>1583.3333333333333</v>
          </cell>
          <cell r="I2502">
            <v>1583.3333333333333</v>
          </cell>
          <cell r="J2502">
            <v>1583.3333333333333</v>
          </cell>
          <cell r="K2502">
            <v>1583.3333333333333</v>
          </cell>
          <cell r="L2502">
            <v>1583.3333333333333</v>
          </cell>
          <cell r="M2502">
            <v>1583.3333333333333</v>
          </cell>
          <cell r="N2502">
            <v>1583.3333333333333</v>
          </cell>
          <cell r="O2502">
            <v>1583.3333333333333</v>
          </cell>
          <cell r="P2502">
            <v>1583.3333333333333</v>
          </cell>
          <cell r="Q2502">
            <v>1583.3333333333333</v>
          </cell>
          <cell r="R2502">
            <v>1583.3333333333333</v>
          </cell>
          <cell r="S2502">
            <v>19000</v>
          </cell>
        </row>
        <row r="2503">
          <cell r="G2503">
            <v>0</v>
          </cell>
          <cell r="H2503">
            <v>0</v>
          </cell>
          <cell r="I2503">
            <v>0</v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</row>
        <row r="2504">
          <cell r="G2504">
            <v>3482.4562920319904</v>
          </cell>
          <cell r="H2504">
            <v>3463.2491251596152</v>
          </cell>
          <cell r="I2504">
            <v>3895.7615091004427</v>
          </cell>
          <cell r="J2504">
            <v>2750.13264047041</v>
          </cell>
          <cell r="K2504">
            <v>3756.274438734496</v>
          </cell>
          <cell r="L2504">
            <v>3740.1159048544168</v>
          </cell>
          <cell r="M2504">
            <v>3058.1749566898166</v>
          </cell>
          <cell r="N2504">
            <v>4211.8809212932938</v>
          </cell>
          <cell r="O2504">
            <v>2902.2131016960757</v>
          </cell>
          <cell r="P2504">
            <v>3225.3505633318118</v>
          </cell>
          <cell r="Q2504">
            <v>3257.7801366613485</v>
          </cell>
          <cell r="R2504">
            <v>3156.6104099762829</v>
          </cell>
          <cell r="S2504">
            <v>40900</v>
          </cell>
        </row>
        <row r="2505">
          <cell r="G2505">
            <v>658.33333333333337</v>
          </cell>
          <cell r="H2505">
            <v>658.33333333333337</v>
          </cell>
          <cell r="I2505">
            <v>658.33333333333337</v>
          </cell>
          <cell r="J2505">
            <v>658.33333333333337</v>
          </cell>
          <cell r="K2505">
            <v>658.33333333333337</v>
          </cell>
          <cell r="L2505">
            <v>658.33333333333337</v>
          </cell>
          <cell r="M2505">
            <v>658.33333333333337</v>
          </cell>
          <cell r="N2505">
            <v>658.33333333333337</v>
          </cell>
          <cell r="O2505">
            <v>658.33333333333337</v>
          </cell>
          <cell r="P2505">
            <v>658.33333333333337</v>
          </cell>
          <cell r="Q2505">
            <v>658.33333333333337</v>
          </cell>
          <cell r="R2505">
            <v>658.33333333333337</v>
          </cell>
          <cell r="S2505">
            <v>7900</v>
          </cell>
        </row>
        <row r="2506">
          <cell r="G2506">
            <v>0</v>
          </cell>
          <cell r="H2506">
            <v>0</v>
          </cell>
          <cell r="I2506">
            <v>0</v>
          </cell>
          <cell r="J2506">
            <v>0</v>
          </cell>
          <cell r="K2506">
            <v>0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</row>
        <row r="2507">
          <cell r="G2507">
            <v>233.33333333333334</v>
          </cell>
          <cell r="H2507">
            <v>233.33333333333334</v>
          </cell>
          <cell r="I2507">
            <v>233.33333333333334</v>
          </cell>
          <cell r="J2507">
            <v>233.33333333333334</v>
          </cell>
          <cell r="K2507">
            <v>233.33333333333334</v>
          </cell>
          <cell r="L2507">
            <v>233.33333333333334</v>
          </cell>
          <cell r="M2507">
            <v>233.33333333333334</v>
          </cell>
          <cell r="N2507">
            <v>233.33333333333334</v>
          </cell>
          <cell r="O2507">
            <v>233.33333333333334</v>
          </cell>
          <cell r="P2507">
            <v>233.33333333333334</v>
          </cell>
          <cell r="Q2507">
            <v>233.33333333333334</v>
          </cell>
          <cell r="R2507">
            <v>233.33333333333334</v>
          </cell>
          <cell r="S2507">
            <v>2800</v>
          </cell>
        </row>
        <row r="2508">
          <cell r="G2508">
            <v>91.666666666666671</v>
          </cell>
          <cell r="H2508">
            <v>91.666666666666671</v>
          </cell>
          <cell r="I2508">
            <v>91.666666666666671</v>
          </cell>
          <cell r="J2508">
            <v>91.666666666666671</v>
          </cell>
          <cell r="K2508">
            <v>91.666666666666671</v>
          </cell>
          <cell r="L2508">
            <v>91.666666666666671</v>
          </cell>
          <cell r="M2508">
            <v>91.666666666666671</v>
          </cell>
          <cell r="N2508">
            <v>91.666666666666671</v>
          </cell>
          <cell r="O2508">
            <v>91.666666666666671</v>
          </cell>
          <cell r="P2508">
            <v>91.666666666666671</v>
          </cell>
          <cell r="Q2508">
            <v>91.666666666666671</v>
          </cell>
          <cell r="R2508">
            <v>91.666666666666671</v>
          </cell>
          <cell r="S2508">
            <v>1100</v>
          </cell>
        </row>
        <row r="2509">
          <cell r="G2509">
            <v>1308.3333333333333</v>
          </cell>
          <cell r="H2509">
            <v>1308.3333333333333</v>
          </cell>
          <cell r="I2509">
            <v>1308.3333333333333</v>
          </cell>
          <cell r="J2509">
            <v>1308.3333333333333</v>
          </cell>
          <cell r="K2509">
            <v>1308.3333333333333</v>
          </cell>
          <cell r="L2509">
            <v>1308.3333333333333</v>
          </cell>
          <cell r="M2509">
            <v>1308.3333333333333</v>
          </cell>
          <cell r="N2509">
            <v>1308.3333333333333</v>
          </cell>
          <cell r="O2509">
            <v>1308.3333333333333</v>
          </cell>
          <cell r="P2509">
            <v>1308.3333333333333</v>
          </cell>
          <cell r="Q2509">
            <v>1308.3333333333333</v>
          </cell>
          <cell r="R2509">
            <v>1308.3333333333333</v>
          </cell>
          <cell r="S2509">
            <v>15700</v>
          </cell>
        </row>
        <row r="2510">
          <cell r="G2510">
            <v>833.33333333333337</v>
          </cell>
          <cell r="H2510">
            <v>833.33333333333337</v>
          </cell>
          <cell r="I2510">
            <v>833.33333333333337</v>
          </cell>
          <cell r="J2510">
            <v>833.33333333333337</v>
          </cell>
          <cell r="K2510">
            <v>833.33333333333337</v>
          </cell>
          <cell r="L2510">
            <v>833.33333333333337</v>
          </cell>
          <cell r="M2510">
            <v>833.33333333333337</v>
          </cell>
          <cell r="N2510">
            <v>833.33333333333337</v>
          </cell>
          <cell r="O2510">
            <v>833.33333333333337</v>
          </cell>
          <cell r="P2510">
            <v>833.33333333333337</v>
          </cell>
          <cell r="Q2510">
            <v>833.33333333333337</v>
          </cell>
          <cell r="R2510">
            <v>833.33333333333337</v>
          </cell>
          <cell r="S2510">
            <v>10000</v>
          </cell>
        </row>
        <row r="2511">
          <cell r="G2511">
            <v>72551.214451428168</v>
          </cell>
          <cell r="H2511">
            <v>72518.237523162257</v>
          </cell>
          <cell r="I2511">
            <v>73260.821265684644</v>
          </cell>
          <cell r="J2511">
            <v>71293.882504168461</v>
          </cell>
          <cell r="K2511">
            <v>73021.334872712367</v>
          </cell>
          <cell r="L2511">
            <v>72993.592165201859</v>
          </cell>
          <cell r="M2511">
            <v>71822.762657724394</v>
          </cell>
          <cell r="N2511">
            <v>73803.569045647091</v>
          </cell>
          <cell r="O2511">
            <v>71554.990583970706</v>
          </cell>
          <cell r="P2511">
            <v>72109.787705441064</v>
          </cell>
          <cell r="Q2511">
            <v>72165.466282114474</v>
          </cell>
          <cell r="R2511">
            <v>71991.76722270895</v>
          </cell>
          <cell r="S2511">
            <v>869087.42627996462</v>
          </cell>
        </row>
        <row r="2512"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</row>
        <row r="2513">
          <cell r="G2513">
            <v>216916.14932232531</v>
          </cell>
          <cell r="H2513">
            <v>216466.86057419729</v>
          </cell>
          <cell r="I2513">
            <v>226584.07092707528</v>
          </cell>
          <cell r="J2513">
            <v>199785.83651664652</v>
          </cell>
          <cell r="K2513">
            <v>223321.22786223472</v>
          </cell>
          <cell r="L2513">
            <v>222943.2518959298</v>
          </cell>
          <cell r="M2513">
            <v>206991.47738728079</v>
          </cell>
          <cell r="N2513">
            <v>233978.64899821038</v>
          </cell>
          <cell r="O2513">
            <v>203343.26070589988</v>
          </cell>
          <cell r="P2513">
            <v>210902.00305328908</v>
          </cell>
          <cell r="Q2513">
            <v>211660.58668513695</v>
          </cell>
          <cell r="R2513">
            <v>209294.0523517385</v>
          </cell>
          <cell r="S2513">
            <v>2582187.4262799649</v>
          </cell>
        </row>
        <row r="2514">
          <cell r="G2514">
            <v>0.20839181257761408</v>
          </cell>
          <cell r="H2514">
            <v>0.20911352629871324</v>
          </cell>
          <cell r="I2514">
            <v>0.19458593841080313</v>
          </cell>
          <cell r="J2514">
            <v>0.24304433121151231</v>
          </cell>
          <cell r="K2514">
            <v>0.1989056558101257</v>
          </cell>
          <cell r="L2514">
            <v>0.1994268872902025</v>
          </cell>
          <cell r="M2514">
            <v>0.22644596003401712</v>
          </cell>
          <cell r="N2514">
            <v>0.18585514364977795</v>
          </cell>
          <cell r="O2514">
            <v>0.2344093471137268</v>
          </cell>
          <cell r="P2514">
            <v>0.21876519083063736</v>
          </cell>
          <cell r="Q2514">
            <v>0.21736652617984284</v>
          </cell>
          <cell r="R2514">
            <v>0.22182492465389564</v>
          </cell>
          <cell r="S2514">
            <v>0.21122187536032433</v>
          </cell>
        </row>
        <row r="2515"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S2515" t="str">
            <v>Rockville</v>
          </cell>
        </row>
        <row r="2516">
          <cell r="G2516" t="str">
            <v>January</v>
          </cell>
          <cell r="H2516" t="str">
            <v>February</v>
          </cell>
          <cell r="I2516" t="str">
            <v>March</v>
          </cell>
          <cell r="J2516" t="str">
            <v>April</v>
          </cell>
          <cell r="K2516" t="str">
            <v>May</v>
          </cell>
          <cell r="L2516" t="str">
            <v>June</v>
          </cell>
          <cell r="M2516" t="str">
            <v>July</v>
          </cell>
          <cell r="N2516" t="str">
            <v>August</v>
          </cell>
          <cell r="O2516" t="str">
            <v>September</v>
          </cell>
          <cell r="P2516" t="str">
            <v>October</v>
          </cell>
          <cell r="Q2516" t="str">
            <v>November</v>
          </cell>
          <cell r="R2516" t="str">
            <v>December</v>
          </cell>
          <cell r="S2516" t="str">
            <v>Total</v>
          </cell>
        </row>
        <row r="2517"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</row>
        <row r="2518">
          <cell r="G2518">
            <v>5066.1650214157316</v>
          </cell>
          <cell r="H2518">
            <v>5038.223054938805</v>
          </cell>
          <cell r="I2518">
            <v>5667.4281122610355</v>
          </cell>
          <cell r="J2518">
            <v>4000.8042080193009</v>
          </cell>
          <cell r="K2518">
            <v>5464.5068240758555</v>
          </cell>
          <cell r="L2518">
            <v>5440.9999104850313</v>
          </cell>
          <cell r="M2518">
            <v>4448.9342279472885</v>
          </cell>
          <cell r="N2518">
            <v>6127.3084307322979</v>
          </cell>
          <cell r="O2518">
            <v>4222.0459547901346</v>
          </cell>
          <cell r="P2518">
            <v>4692.1359050915107</v>
          </cell>
          <cell r="Q2518">
            <v>4739.3134017445045</v>
          </cell>
          <cell r="R2518">
            <v>4592.1349484985039</v>
          </cell>
          <cell r="S2518">
            <v>59500</v>
          </cell>
        </row>
        <row r="2519">
          <cell r="G2519">
            <v>0</v>
          </cell>
          <cell r="H2519">
            <v>0</v>
          </cell>
          <cell r="I2519">
            <v>0</v>
          </cell>
          <cell r="J2519">
            <v>0</v>
          </cell>
          <cell r="K2519">
            <v>0</v>
          </cell>
          <cell r="L2519">
            <v>0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>
            <v>0</v>
          </cell>
          <cell r="R2519">
            <v>0</v>
          </cell>
          <cell r="S2519">
            <v>0</v>
          </cell>
        </row>
        <row r="2520">
          <cell r="G2520">
            <v>417.21358999894261</v>
          </cell>
          <cell r="H2520">
            <v>414.91248687731331</v>
          </cell>
          <cell r="I2520">
            <v>466.72937395090878</v>
          </cell>
          <cell r="J2520">
            <v>329.47799360158945</v>
          </cell>
          <cell r="K2520">
            <v>450.01820904154107</v>
          </cell>
          <cell r="L2520">
            <v>448.08234556935554</v>
          </cell>
          <cell r="M2520">
            <v>366.38281877212961</v>
          </cell>
          <cell r="N2520">
            <v>504.60187076618928</v>
          </cell>
          <cell r="O2520">
            <v>347.69790215918755</v>
          </cell>
          <cell r="P2520">
            <v>386.41119218400678</v>
          </cell>
          <cell r="Q2520">
            <v>390.29639779072392</v>
          </cell>
          <cell r="R2520">
            <v>378.17581928811211</v>
          </cell>
          <cell r="S2520">
            <v>4900</v>
          </cell>
        </row>
        <row r="2521">
          <cell r="G2521">
            <v>1166.4951393847987</v>
          </cell>
          <cell r="H2521">
            <v>1160.061442901876</v>
          </cell>
          <cell r="I2521">
            <v>1304.9372292096837</v>
          </cell>
          <cell r="J2521">
            <v>921.19357394730116</v>
          </cell>
          <cell r="K2521">
            <v>1258.214176299819</v>
          </cell>
          <cell r="L2521">
            <v>1252.8016600612593</v>
          </cell>
          <cell r="M2521">
            <v>1024.376452485342</v>
          </cell>
          <cell r="N2521">
            <v>1410.8256386728149</v>
          </cell>
          <cell r="O2521">
            <v>972.13495093487131</v>
          </cell>
          <cell r="P2521">
            <v>1080.3741495756924</v>
          </cell>
          <cell r="Q2521">
            <v>1091.2368672924322</v>
          </cell>
          <cell r="R2521">
            <v>1057.3487192341095</v>
          </cell>
          <cell r="S2521">
            <v>13700</v>
          </cell>
        </row>
        <row r="2522">
          <cell r="G2522">
            <v>536.41747285578333</v>
          </cell>
          <cell r="H2522">
            <v>533.45891169940285</v>
          </cell>
          <cell r="I2522">
            <v>600.08062365116848</v>
          </cell>
          <cell r="J2522">
            <v>423.6145632020436</v>
          </cell>
          <cell r="K2522">
            <v>578.59484019626711</v>
          </cell>
          <cell r="L2522">
            <v>576.10587287488568</v>
          </cell>
          <cell r="M2522">
            <v>471.06362413559521</v>
          </cell>
          <cell r="N2522">
            <v>648.77383384224333</v>
          </cell>
          <cell r="O2522">
            <v>447.0401599189554</v>
          </cell>
          <cell r="P2522">
            <v>496.81438995086586</v>
          </cell>
          <cell r="Q2522">
            <v>501.80965430235932</v>
          </cell>
          <cell r="R2522">
            <v>486.2260533704299</v>
          </cell>
          <cell r="S2522">
            <v>6300</v>
          </cell>
        </row>
        <row r="2523">
          <cell r="G2523">
            <v>7186.2912236552565</v>
          </cell>
          <cell r="H2523">
            <v>7146.6558964173973</v>
          </cell>
          <cell r="I2523">
            <v>8039.1753390727972</v>
          </cell>
          <cell r="J2523">
            <v>5675.0903387702347</v>
          </cell>
          <cell r="K2523">
            <v>7751.3340496134824</v>
          </cell>
          <cell r="L2523">
            <v>7717.9897889905315</v>
          </cell>
          <cell r="M2523">
            <v>6310.7571233403551</v>
          </cell>
          <cell r="N2523">
            <v>8691.5097740135461</v>
          </cell>
          <cell r="O2523">
            <v>5988.9189678031489</v>
          </cell>
          <cell r="P2523">
            <v>6655.7356368020755</v>
          </cell>
          <cell r="Q2523">
            <v>6722.6563211300199</v>
          </cell>
          <cell r="R2523">
            <v>6513.8855403911566</v>
          </cell>
          <cell r="S2523">
            <v>84400</v>
          </cell>
        </row>
        <row r="2524"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>
            <v>0</v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S2524">
            <v>0</v>
          </cell>
        </row>
        <row r="2525">
          <cell r="G2525">
            <v>7186.2912236552565</v>
          </cell>
          <cell r="H2525">
            <v>7146.6558964173973</v>
          </cell>
          <cell r="I2525">
            <v>8039.1753390727972</v>
          </cell>
          <cell r="J2525">
            <v>5675.0903387702347</v>
          </cell>
          <cell r="K2525">
            <v>7751.3340496134824</v>
          </cell>
          <cell r="L2525">
            <v>7717.9897889905315</v>
          </cell>
          <cell r="M2525">
            <v>6310.7571233403551</v>
          </cell>
          <cell r="N2525">
            <v>8691.5097740135461</v>
          </cell>
          <cell r="O2525">
            <v>5988.9189678031489</v>
          </cell>
          <cell r="P2525">
            <v>6655.7356368020755</v>
          </cell>
          <cell r="Q2525">
            <v>6722.6563211300199</v>
          </cell>
          <cell r="R2525">
            <v>6513.8855403911566</v>
          </cell>
          <cell r="S2525">
            <v>84400</v>
          </cell>
        </row>
        <row r="2526">
          <cell r="G2526">
            <v>0</v>
          </cell>
          <cell r="H2526">
            <v>0</v>
          </cell>
          <cell r="I2526">
            <v>0</v>
          </cell>
          <cell r="J2526">
            <v>0</v>
          </cell>
          <cell r="K2526">
            <v>0</v>
          </cell>
          <cell r="L2526">
            <v>0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>
            <v>0</v>
          </cell>
          <cell r="R2526">
            <v>0</v>
          </cell>
          <cell r="S2526">
            <v>0</v>
          </cell>
        </row>
        <row r="2527"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>
            <v>0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</row>
        <row r="2528"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S2528">
            <v>0</v>
          </cell>
        </row>
        <row r="2529">
          <cell r="G2529">
            <v>0</v>
          </cell>
          <cell r="H2529">
            <v>0</v>
          </cell>
          <cell r="I2529">
            <v>0</v>
          </cell>
          <cell r="J2529">
            <v>0</v>
          </cell>
          <cell r="K2529">
            <v>0</v>
          </cell>
          <cell r="L2529">
            <v>0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>
            <v>0</v>
          </cell>
          <cell r="R2529">
            <v>0</v>
          </cell>
          <cell r="S2529">
            <v>0</v>
          </cell>
        </row>
        <row r="2530"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>
            <v>0</v>
          </cell>
          <cell r="L2530">
            <v>0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>
            <v>0</v>
          </cell>
          <cell r="R2530">
            <v>0</v>
          </cell>
          <cell r="S2530">
            <v>0</v>
          </cell>
        </row>
        <row r="2531">
          <cell r="G2531">
            <v>0</v>
          </cell>
          <cell r="H2531">
            <v>0</v>
          </cell>
          <cell r="I2531">
            <v>0</v>
          </cell>
          <cell r="J2531">
            <v>0</v>
          </cell>
          <cell r="K2531">
            <v>0</v>
          </cell>
          <cell r="L2531">
            <v>0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>
            <v>0</v>
          </cell>
          <cell r="R2531">
            <v>0</v>
          </cell>
          <cell r="S2531">
            <v>0</v>
          </cell>
        </row>
        <row r="2532">
          <cell r="G2532">
            <v>0</v>
          </cell>
          <cell r="H2532">
            <v>0</v>
          </cell>
          <cell r="I2532">
            <v>0</v>
          </cell>
          <cell r="J2532">
            <v>0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>
            <v>0</v>
          </cell>
          <cell r="R2532">
            <v>0</v>
          </cell>
          <cell r="S2532">
            <v>0</v>
          </cell>
        </row>
        <row r="2533">
          <cell r="G2533">
            <v>0</v>
          </cell>
          <cell r="H2533">
            <v>0</v>
          </cell>
          <cell r="I2533">
            <v>0</v>
          </cell>
          <cell r="J2533">
            <v>0</v>
          </cell>
          <cell r="K2533">
            <v>0</v>
          </cell>
          <cell r="L2533">
            <v>0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>
            <v>0</v>
          </cell>
          <cell r="R2533">
            <v>0</v>
          </cell>
          <cell r="S2533">
            <v>0</v>
          </cell>
        </row>
        <row r="2534"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>
            <v>0</v>
          </cell>
          <cell r="L2534">
            <v>0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>
            <v>0</v>
          </cell>
          <cell r="R2534">
            <v>0</v>
          </cell>
          <cell r="S2534">
            <v>0</v>
          </cell>
        </row>
        <row r="2535">
          <cell r="G2535">
            <v>0</v>
          </cell>
          <cell r="H2535">
            <v>0</v>
          </cell>
          <cell r="I2535">
            <v>0</v>
          </cell>
          <cell r="J2535">
            <v>0</v>
          </cell>
          <cell r="K2535">
            <v>0</v>
          </cell>
          <cell r="L2535">
            <v>0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>
            <v>0</v>
          </cell>
          <cell r="R2535">
            <v>0</v>
          </cell>
          <cell r="S2535">
            <v>0</v>
          </cell>
        </row>
        <row r="2536"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>
            <v>0</v>
          </cell>
          <cell r="L2536">
            <v>0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>
            <v>0</v>
          </cell>
          <cell r="R2536">
            <v>0</v>
          </cell>
          <cell r="S2536">
            <v>0</v>
          </cell>
        </row>
        <row r="2537">
          <cell r="G2537">
            <v>0</v>
          </cell>
          <cell r="H2537">
            <v>0</v>
          </cell>
          <cell r="I2537">
            <v>0</v>
          </cell>
          <cell r="J2537">
            <v>0</v>
          </cell>
          <cell r="K2537">
            <v>0</v>
          </cell>
          <cell r="L2537">
            <v>0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>
            <v>0</v>
          </cell>
          <cell r="R2537">
            <v>0</v>
          </cell>
          <cell r="S2537">
            <v>0</v>
          </cell>
        </row>
        <row r="2538">
          <cell r="G2538">
            <v>0</v>
          </cell>
          <cell r="H2538">
            <v>0</v>
          </cell>
          <cell r="I2538">
            <v>0</v>
          </cell>
          <cell r="J2538">
            <v>0</v>
          </cell>
          <cell r="K2538">
            <v>0</v>
          </cell>
          <cell r="L2538">
            <v>0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>
            <v>0</v>
          </cell>
          <cell r="R2538">
            <v>0</v>
          </cell>
          <cell r="S2538">
            <v>0</v>
          </cell>
        </row>
        <row r="2539">
          <cell r="G2539">
            <v>0</v>
          </cell>
          <cell r="H2539">
            <v>0</v>
          </cell>
          <cell r="I2539">
            <v>0</v>
          </cell>
          <cell r="J2539">
            <v>0</v>
          </cell>
          <cell r="K2539">
            <v>0</v>
          </cell>
          <cell r="L2539">
            <v>0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>
            <v>0</v>
          </cell>
          <cell r="R2539">
            <v>0</v>
          </cell>
          <cell r="S2539">
            <v>0</v>
          </cell>
        </row>
        <row r="2540"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>
            <v>0</v>
          </cell>
          <cell r="L2540">
            <v>0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>
            <v>0</v>
          </cell>
          <cell r="R2540">
            <v>0</v>
          </cell>
          <cell r="S2540">
            <v>0</v>
          </cell>
        </row>
        <row r="2541">
          <cell r="G2541">
            <v>0</v>
          </cell>
          <cell r="H2541">
            <v>0</v>
          </cell>
          <cell r="I2541">
            <v>0</v>
          </cell>
          <cell r="J2541">
            <v>0</v>
          </cell>
          <cell r="K2541">
            <v>0</v>
          </cell>
          <cell r="L2541">
            <v>0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>
            <v>0</v>
          </cell>
          <cell r="R2541">
            <v>0</v>
          </cell>
          <cell r="S2541">
            <v>0</v>
          </cell>
        </row>
        <row r="2542">
          <cell r="G2542">
            <v>0</v>
          </cell>
          <cell r="H2542">
            <v>0</v>
          </cell>
          <cell r="I2542">
            <v>0</v>
          </cell>
          <cell r="J2542">
            <v>0</v>
          </cell>
          <cell r="K2542">
            <v>0</v>
          </cell>
          <cell r="L2542">
            <v>0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>
            <v>0</v>
          </cell>
          <cell r="R2542">
            <v>0</v>
          </cell>
          <cell r="S2542">
            <v>0</v>
          </cell>
        </row>
        <row r="2543">
          <cell r="G2543">
            <v>0</v>
          </cell>
          <cell r="H2543">
            <v>0</v>
          </cell>
          <cell r="I2543">
            <v>0</v>
          </cell>
          <cell r="J2543">
            <v>0</v>
          </cell>
          <cell r="K2543">
            <v>0</v>
          </cell>
          <cell r="L2543">
            <v>0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>
            <v>0</v>
          </cell>
          <cell r="R2543">
            <v>0</v>
          </cell>
          <cell r="S2543">
            <v>0</v>
          </cell>
        </row>
        <row r="2544">
          <cell r="G2544">
            <v>0</v>
          </cell>
          <cell r="H2544">
            <v>0</v>
          </cell>
          <cell r="I2544">
            <v>0</v>
          </cell>
          <cell r="J2544">
            <v>0</v>
          </cell>
          <cell r="K2544">
            <v>0</v>
          </cell>
          <cell r="L2544">
            <v>0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>
            <v>0</v>
          </cell>
          <cell r="R2544">
            <v>0</v>
          </cell>
          <cell r="S2544">
            <v>0</v>
          </cell>
        </row>
        <row r="2545">
          <cell r="G2545">
            <v>0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0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>
            <v>0</v>
          </cell>
          <cell r="R2545">
            <v>0</v>
          </cell>
          <cell r="S2545">
            <v>0</v>
          </cell>
        </row>
        <row r="2548"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>
            <v>0</v>
          </cell>
          <cell r="R2548">
            <v>0</v>
          </cell>
          <cell r="S2548" t="str">
            <v>Baltimore</v>
          </cell>
        </row>
        <row r="2549"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S2549">
            <v>0</v>
          </cell>
        </row>
        <row r="2550"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S2550">
            <v>0</v>
          </cell>
        </row>
        <row r="2552">
          <cell r="G2552" t="str">
            <v>January</v>
          </cell>
          <cell r="H2552" t="str">
            <v>February</v>
          </cell>
          <cell r="I2552" t="str">
            <v>March</v>
          </cell>
          <cell r="J2552" t="str">
            <v>April</v>
          </cell>
          <cell r="K2552" t="str">
            <v>May</v>
          </cell>
          <cell r="L2552" t="str">
            <v>June</v>
          </cell>
          <cell r="M2552" t="str">
            <v>July</v>
          </cell>
          <cell r="N2552" t="str">
            <v>August</v>
          </cell>
          <cell r="O2552" t="str">
            <v>September</v>
          </cell>
          <cell r="P2552" t="str">
            <v>October</v>
          </cell>
          <cell r="Q2552" t="str">
            <v>November</v>
          </cell>
          <cell r="R2552" t="str">
            <v>December</v>
          </cell>
          <cell r="S2552" t="str">
            <v>Total</v>
          </cell>
        </row>
        <row r="2554">
          <cell r="G2554">
            <v>1032863.3658479218</v>
          </cell>
          <cell r="H2554">
            <v>842200.15129539836</v>
          </cell>
          <cell r="I2554">
            <v>1733196.0602025376</v>
          </cell>
          <cell r="J2554">
            <v>1238276.9835586089</v>
          </cell>
          <cell r="K2554">
            <v>1420706.1368910603</v>
          </cell>
          <cell r="L2554">
            <v>1273446.6938399519</v>
          </cell>
          <cell r="M2554">
            <v>973659.18342249258</v>
          </cell>
          <cell r="N2554">
            <v>1223088.5404340664</v>
          </cell>
          <cell r="O2554">
            <v>861584.97897792328</v>
          </cell>
          <cell r="P2554">
            <v>945091.41510938178</v>
          </cell>
          <cell r="Q2554">
            <v>951386.50682791136</v>
          </cell>
          <cell r="R2554">
            <v>954499.98359274573</v>
          </cell>
          <cell r="S2554">
            <v>13450000</v>
          </cell>
        </row>
        <row r="2555">
          <cell r="G2555">
            <v>727611.92501182598</v>
          </cell>
          <cell r="H2555">
            <v>593297.13260400738</v>
          </cell>
          <cell r="I2555">
            <v>1220968.9717783674</v>
          </cell>
          <cell r="J2555">
            <v>872317.80068533972</v>
          </cell>
          <cell r="K2555">
            <v>1000832.0183674942</v>
          </cell>
          <cell r="L2555">
            <v>897093.48878316313</v>
          </cell>
          <cell r="M2555">
            <v>685904.88943703473</v>
          </cell>
          <cell r="N2555">
            <v>861618.13536154502</v>
          </cell>
          <cell r="O2555">
            <v>606952.98704950348</v>
          </cell>
          <cell r="P2555">
            <v>665780.01175921131</v>
          </cell>
          <cell r="Q2555">
            <v>670214.65815572196</v>
          </cell>
          <cell r="R2555">
            <v>672407.98100678553</v>
          </cell>
          <cell r="S2555">
            <v>9475000</v>
          </cell>
        </row>
        <row r="2556">
          <cell r="G2556">
            <v>305251.44083609583</v>
          </cell>
          <cell r="H2556">
            <v>248903.01869139099</v>
          </cell>
          <cell r="I2556">
            <v>512227.08842417016</v>
          </cell>
          <cell r="J2556">
            <v>365959.18287326919</v>
          </cell>
          <cell r="K2556">
            <v>419874.11852356605</v>
          </cell>
          <cell r="L2556">
            <v>376353.20505678875</v>
          </cell>
          <cell r="M2556">
            <v>287754.29398545786</v>
          </cell>
          <cell r="N2556">
            <v>361470.40507252142</v>
          </cell>
          <cell r="O2556">
            <v>254631.9919284198</v>
          </cell>
          <cell r="P2556">
            <v>279311.40335017047</v>
          </cell>
          <cell r="Q2556">
            <v>281171.8486721894</v>
          </cell>
          <cell r="R2556">
            <v>282092.0025859602</v>
          </cell>
          <cell r="S2556">
            <v>3975000</v>
          </cell>
        </row>
        <row r="2557">
          <cell r="G2557">
            <v>0.29553903345724908</v>
          </cell>
          <cell r="H2557">
            <v>0.29553903345724908</v>
          </cell>
          <cell r="I2557">
            <v>0.29553903345724913</v>
          </cell>
          <cell r="J2557">
            <v>0.29553903345724908</v>
          </cell>
          <cell r="K2557">
            <v>0.29553903345724902</v>
          </cell>
          <cell r="L2557">
            <v>0.29553903345724908</v>
          </cell>
          <cell r="M2557">
            <v>0.29553903345724908</v>
          </cell>
          <cell r="N2557">
            <v>0.29553903345724902</v>
          </cell>
          <cell r="O2557">
            <v>0.29553903345724919</v>
          </cell>
          <cell r="P2557">
            <v>0.29553903345724908</v>
          </cell>
          <cell r="Q2557">
            <v>0.29553903345724908</v>
          </cell>
          <cell r="R2557">
            <v>0.29553903345724908</v>
          </cell>
          <cell r="S2557">
            <v>0.29553903345724908</v>
          </cell>
        </row>
        <row r="2558"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</row>
        <row r="2559"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0</v>
          </cell>
          <cell r="R2559">
            <v>0</v>
          </cell>
          <cell r="S2559">
            <v>0</v>
          </cell>
        </row>
        <row r="2560">
          <cell r="G2560">
            <v>23590.752861597142</v>
          </cell>
          <cell r="H2560">
            <v>19235.976689810141</v>
          </cell>
          <cell r="I2560">
            <v>39586.455739347177</v>
          </cell>
          <cell r="J2560">
            <v>28282.430434885104</v>
          </cell>
          <cell r="K2560">
            <v>32449.139424009943</v>
          </cell>
          <cell r="L2560">
            <v>29085.711847407674</v>
          </cell>
          <cell r="M2560">
            <v>22238.52053140444</v>
          </cell>
          <cell r="N2560">
            <v>27935.524135416003</v>
          </cell>
          <cell r="O2560">
            <v>19678.729036581266</v>
          </cell>
          <cell r="P2560">
            <v>21586.028455137701</v>
          </cell>
          <cell r="Q2560">
            <v>21729.809286062035</v>
          </cell>
          <cell r="R2560">
            <v>21800.921558341375</v>
          </cell>
          <cell r="S2560">
            <v>307200</v>
          </cell>
        </row>
        <row r="2561">
          <cell r="G2561">
            <v>8462.5682465755381</v>
          </cell>
          <cell r="H2561">
            <v>6900.4057005764234</v>
          </cell>
          <cell r="I2561">
            <v>14200.61009920592</v>
          </cell>
          <cell r="J2561">
            <v>10145.585396889122</v>
          </cell>
          <cell r="K2561">
            <v>11640.283738691067</v>
          </cell>
          <cell r="L2561">
            <v>10433.74168484481</v>
          </cell>
          <cell r="M2561">
            <v>7977.4901125025044</v>
          </cell>
          <cell r="N2561">
            <v>10021.141795972797</v>
          </cell>
          <cell r="O2561">
            <v>7059.2315749715344</v>
          </cell>
          <cell r="P2561">
            <v>7743.4255721229647</v>
          </cell>
          <cell r="Q2561">
            <v>7795.003200924597</v>
          </cell>
          <cell r="R2561">
            <v>7820.5128767227197</v>
          </cell>
          <cell r="S2561">
            <v>110200</v>
          </cell>
        </row>
        <row r="2562">
          <cell r="G2562">
            <v>337304.76194426854</v>
          </cell>
          <cell r="H2562">
            <v>275039.40108177753</v>
          </cell>
          <cell r="I2562">
            <v>566014.15426272328</v>
          </cell>
          <cell r="J2562">
            <v>404387.19870504341</v>
          </cell>
          <cell r="K2562">
            <v>463963.54168626707</v>
          </cell>
          <cell r="L2562">
            <v>415872.65858904121</v>
          </cell>
          <cell r="M2562">
            <v>317970.30462936481</v>
          </cell>
          <cell r="N2562">
            <v>399427.07100391021</v>
          </cell>
          <cell r="O2562">
            <v>281369.95253997261</v>
          </cell>
          <cell r="P2562">
            <v>308640.85737743112</v>
          </cell>
          <cell r="Q2562">
            <v>310696.66115917603</v>
          </cell>
          <cell r="R2562">
            <v>311713.43702102429</v>
          </cell>
          <cell r="S2562">
            <v>4392400</v>
          </cell>
        </row>
        <row r="2563">
          <cell r="G2563">
            <v>0.32657249070631972</v>
          </cell>
          <cell r="H2563">
            <v>0.32657249070631972</v>
          </cell>
          <cell r="I2563">
            <v>0.32657249070631977</v>
          </cell>
          <cell r="J2563">
            <v>0.32657249070631972</v>
          </cell>
          <cell r="K2563">
            <v>0.32657249070631966</v>
          </cell>
          <cell r="L2563">
            <v>0.32657249070631966</v>
          </cell>
          <cell r="M2563">
            <v>0.32657249070631972</v>
          </cell>
          <cell r="N2563">
            <v>0.32657249070631966</v>
          </cell>
          <cell r="O2563">
            <v>0.32657249070631983</v>
          </cell>
          <cell r="P2563">
            <v>0.32657249070631972</v>
          </cell>
          <cell r="Q2563">
            <v>0.32657249070631966</v>
          </cell>
          <cell r="R2563">
            <v>0.32657249070631972</v>
          </cell>
          <cell r="S2563">
            <v>0.32657249070631972</v>
          </cell>
        </row>
        <row r="2564"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</row>
        <row r="2565">
          <cell r="G2565">
            <v>26088.166142812759</v>
          </cell>
          <cell r="H2565">
            <v>21312.371571604937</v>
          </cell>
          <cell r="I2565">
            <v>43630.328576126507</v>
          </cell>
          <cell r="J2565">
            <v>31233.433637736955</v>
          </cell>
          <cell r="K2565">
            <v>35802.978749833819</v>
          </cell>
          <cell r="L2565">
            <v>32114.376046196761</v>
          </cell>
          <cell r="M2565">
            <v>24605.200413509625</v>
          </cell>
          <cell r="N2565">
            <v>30852.988545643395</v>
          </cell>
          <cell r="O2565">
            <v>21797.929076901786</v>
          </cell>
          <cell r="P2565">
            <v>23889.625607213191</v>
          </cell>
          <cell r="Q2565">
            <v>24047.307123939776</v>
          </cell>
          <cell r="R2565">
            <v>24125.294508480496</v>
          </cell>
          <cell r="S2565">
            <v>339500</v>
          </cell>
        </row>
        <row r="2566">
          <cell r="G2566">
            <v>136088.14283419991</v>
          </cell>
          <cell r="H2566">
            <v>131240.05217420269</v>
          </cell>
          <cell r="I2566">
            <v>153895.85892857009</v>
          </cell>
          <cell r="J2566">
            <v>141311.29950758693</v>
          </cell>
          <cell r="K2566">
            <v>145950.01849938603</v>
          </cell>
          <cell r="L2566">
            <v>142205.57764262179</v>
          </cell>
          <cell r="M2566">
            <v>134582.72793535257</v>
          </cell>
          <cell r="N2566">
            <v>140925.09522888108</v>
          </cell>
          <cell r="O2566">
            <v>131732.96006025648</v>
          </cell>
          <cell r="P2566">
            <v>133856.32074107125</v>
          </cell>
          <cell r="Q2566">
            <v>134016.38924424871</v>
          </cell>
          <cell r="R2566">
            <v>134095.55720362221</v>
          </cell>
          <cell r="S2566">
            <v>1659900</v>
          </cell>
        </row>
        <row r="2567">
          <cell r="G2567">
            <v>53463.744088218125</v>
          </cell>
          <cell r="H2567">
            <v>52830.895760262843</v>
          </cell>
          <cell r="I2567">
            <v>55788.284643536623</v>
          </cell>
          <cell r="J2567">
            <v>54145.551875905672</v>
          </cell>
          <cell r="K2567">
            <v>54751.069751641138</v>
          </cell>
          <cell r="L2567">
            <v>54262.286991268411</v>
          </cell>
          <cell r="M2567">
            <v>53267.233880709944</v>
          </cell>
          <cell r="N2567">
            <v>54095.138476246124</v>
          </cell>
          <cell r="O2567">
            <v>52895.23777723439</v>
          </cell>
          <cell r="P2567">
            <v>53172.411896024561</v>
          </cell>
          <cell r="Q2567">
            <v>53193.306530984672</v>
          </cell>
          <cell r="R2567">
            <v>53203.640766507648</v>
          </cell>
          <cell r="S2567">
            <v>645068.80243854015</v>
          </cell>
        </row>
        <row r="2568">
          <cell r="G2568">
            <v>40253</v>
          </cell>
          <cell r="H2568">
            <v>40253</v>
          </cell>
          <cell r="I2568">
            <v>40253</v>
          </cell>
          <cell r="J2568">
            <v>40253</v>
          </cell>
          <cell r="K2568">
            <v>40253</v>
          </cell>
          <cell r="L2568">
            <v>40253</v>
          </cell>
          <cell r="M2568">
            <v>40253</v>
          </cell>
          <cell r="N2568">
            <v>40253</v>
          </cell>
          <cell r="O2568">
            <v>40253</v>
          </cell>
          <cell r="P2568">
            <v>40253</v>
          </cell>
          <cell r="Q2568">
            <v>40253</v>
          </cell>
          <cell r="R2568">
            <v>40253</v>
          </cell>
          <cell r="S2568">
            <v>483036</v>
          </cell>
        </row>
        <row r="2569"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</row>
        <row r="2570">
          <cell r="G2570">
            <v>255893.05306523078</v>
          </cell>
          <cell r="H2570">
            <v>245636.31950607049</v>
          </cell>
          <cell r="I2570">
            <v>293567.47214823321</v>
          </cell>
          <cell r="J2570">
            <v>266943.28502122953</v>
          </cell>
          <cell r="K2570">
            <v>276757.06700086099</v>
          </cell>
          <cell r="L2570">
            <v>268835.24068008695</v>
          </cell>
          <cell r="M2570">
            <v>252708.16222957213</v>
          </cell>
          <cell r="N2570">
            <v>266126.2222507706</v>
          </cell>
          <cell r="O2570">
            <v>246679.12691439263</v>
          </cell>
          <cell r="P2570">
            <v>251171.358244309</v>
          </cell>
          <cell r="Q2570">
            <v>251510.00289917315</v>
          </cell>
          <cell r="R2570">
            <v>251677.49247861037</v>
          </cell>
          <cell r="S2570">
            <v>3127504.8024385404</v>
          </cell>
        </row>
        <row r="2571">
          <cell r="G2571">
            <v>0.24775111745313688</v>
          </cell>
          <cell r="H2571">
            <v>0.2916602652329785</v>
          </cell>
          <cell r="I2571">
            <v>0.16937926348270579</v>
          </cell>
          <cell r="J2571">
            <v>0.21557639249182961</v>
          </cell>
          <cell r="K2571">
            <v>0.19480247168249032</v>
          </cell>
          <cell r="L2571">
            <v>0.21110835811229836</v>
          </cell>
          <cell r="M2571">
            <v>0.25954478377257434</v>
          </cell>
          <cell r="N2571">
            <v>0.21758541058386835</v>
          </cell>
          <cell r="O2571">
            <v>0.28630852781001581</v>
          </cell>
          <cell r="P2571">
            <v>0.26576408824456338</v>
          </cell>
          <cell r="Q2571">
            <v>0.26436154086077107</v>
          </cell>
          <cell r="R2571">
            <v>0.26367469544765648</v>
          </cell>
          <cell r="S2571">
            <v>0.23252823809951972</v>
          </cell>
        </row>
        <row r="2572">
          <cell r="G2572">
            <v>81411.70887903776</v>
          </cell>
          <cell r="H2572">
            <v>29403.081575707038</v>
          </cell>
          <cell r="I2572">
            <v>272446.68211449008</v>
          </cell>
          <cell r="J2572">
            <v>137443.91368381388</v>
          </cell>
          <cell r="K2572">
            <v>187206.47468540608</v>
          </cell>
          <cell r="L2572">
            <v>147037.41790895426</v>
          </cell>
          <cell r="M2572">
            <v>65262.142399792676</v>
          </cell>
          <cell r="N2572">
            <v>133300.84875313961</v>
          </cell>
          <cell r="O2572">
            <v>34690.825625579979</v>
          </cell>
          <cell r="P2572">
            <v>57469.499133122124</v>
          </cell>
          <cell r="Q2572">
            <v>59186.658260002878</v>
          </cell>
          <cell r="R2572">
            <v>60035.944542413927</v>
          </cell>
          <cell r="S2572">
            <v>1264895.1975614596</v>
          </cell>
        </row>
        <row r="2573">
          <cell r="G2573">
            <v>7.8821373253182808E-2</v>
          </cell>
          <cell r="H2573">
            <v>3.4912225473341219E-2</v>
          </cell>
          <cell r="I2573">
            <v>0.15719322722361401</v>
          </cell>
          <cell r="J2573">
            <v>0.11099609821449008</v>
          </cell>
          <cell r="K2573">
            <v>0.13177001902382932</v>
          </cell>
          <cell r="L2573">
            <v>0.1154641325940213</v>
          </cell>
          <cell r="M2573">
            <v>6.7027706933745379E-2</v>
          </cell>
          <cell r="N2573">
            <v>0.1089870801224513</v>
          </cell>
          <cell r="O2573">
            <v>4.0263962896304017E-2</v>
          </cell>
          <cell r="P2573">
            <v>6.0808402461756353E-2</v>
          </cell>
          <cell r="Q2573">
            <v>6.2210949845548605E-2</v>
          </cell>
          <cell r="R2573">
            <v>6.2897795258663222E-2</v>
          </cell>
          <cell r="S2573">
            <v>9.4044252606799966E-2</v>
          </cell>
        </row>
        <row r="2574"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0</v>
          </cell>
          <cell r="S2574">
            <v>0</v>
          </cell>
        </row>
        <row r="2575"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</row>
        <row r="2576">
          <cell r="G2576">
            <v>858.33333333333337</v>
          </cell>
          <cell r="H2576">
            <v>858.33333333333337</v>
          </cell>
          <cell r="I2576">
            <v>858.33333333333337</v>
          </cell>
          <cell r="J2576">
            <v>858.33333333333337</v>
          </cell>
          <cell r="K2576">
            <v>858.33333333333337</v>
          </cell>
          <cell r="L2576">
            <v>858.33333333333337</v>
          </cell>
          <cell r="M2576">
            <v>858.33333333333337</v>
          </cell>
          <cell r="N2576">
            <v>858.33333333333337</v>
          </cell>
          <cell r="O2576">
            <v>858.33333333333337</v>
          </cell>
          <cell r="P2576">
            <v>858.33333333333337</v>
          </cell>
          <cell r="Q2576">
            <v>858.33333333333337</v>
          </cell>
          <cell r="R2576">
            <v>858.33333333333337</v>
          </cell>
          <cell r="S2576">
            <v>10300</v>
          </cell>
        </row>
        <row r="2577"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>
            <v>0</v>
          </cell>
          <cell r="L2577">
            <v>0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>
            <v>0</v>
          </cell>
          <cell r="R2577">
            <v>0</v>
          </cell>
          <cell r="S2577">
            <v>0</v>
          </cell>
        </row>
        <row r="2578"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</row>
        <row r="2579">
          <cell r="G2579">
            <v>858.33333333333337</v>
          </cell>
          <cell r="H2579">
            <v>858.33333333333337</v>
          </cell>
          <cell r="I2579">
            <v>858.33333333333337</v>
          </cell>
          <cell r="J2579">
            <v>858.33333333333337</v>
          </cell>
          <cell r="K2579">
            <v>858.33333333333337</v>
          </cell>
          <cell r="L2579">
            <v>858.33333333333337</v>
          </cell>
          <cell r="M2579">
            <v>858.33333333333337</v>
          </cell>
          <cell r="N2579">
            <v>858.33333333333337</v>
          </cell>
          <cell r="O2579">
            <v>858.33333333333337</v>
          </cell>
          <cell r="P2579">
            <v>858.33333333333337</v>
          </cell>
          <cell r="Q2579">
            <v>858.33333333333337</v>
          </cell>
          <cell r="R2579">
            <v>858.33333333333337</v>
          </cell>
          <cell r="S2579">
            <v>10300</v>
          </cell>
        </row>
        <row r="2580"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</row>
        <row r="2581">
          <cell r="G2581">
            <v>80553.375545704432</v>
          </cell>
          <cell r="H2581">
            <v>28544.748242373706</v>
          </cell>
          <cell r="I2581">
            <v>271588.34878115676</v>
          </cell>
          <cell r="J2581">
            <v>136585.58035048054</v>
          </cell>
          <cell r="K2581">
            <v>186348.14135207274</v>
          </cell>
          <cell r="L2581">
            <v>146179.08457562092</v>
          </cell>
          <cell r="M2581">
            <v>64403.80906645934</v>
          </cell>
          <cell r="N2581">
            <v>132442.51541980627</v>
          </cell>
          <cell r="O2581">
            <v>33832.492292246643</v>
          </cell>
          <cell r="P2581">
            <v>56611.165799788789</v>
          </cell>
          <cell r="Q2581">
            <v>58328.324926669542</v>
          </cell>
          <cell r="R2581">
            <v>59177.611209080591</v>
          </cell>
          <cell r="S2581">
            <v>1254595.1975614596</v>
          </cell>
        </row>
        <row r="2582"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  <cell r="R2582">
            <v>0</v>
          </cell>
          <cell r="S2582">
            <v>0</v>
          </cell>
        </row>
        <row r="2583"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  <cell r="R2583">
            <v>0</v>
          </cell>
          <cell r="S2583">
            <v>0</v>
          </cell>
        </row>
        <row r="2584"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  <cell r="R2584">
            <v>0</v>
          </cell>
          <cell r="S2584">
            <v>0</v>
          </cell>
        </row>
        <row r="2585">
          <cell r="G2585">
            <v>80553.375545704432</v>
          </cell>
          <cell r="H2585">
            <v>28544.748242373706</v>
          </cell>
          <cell r="I2585">
            <v>271588.34878115676</v>
          </cell>
          <cell r="J2585">
            <v>136585.58035048054</v>
          </cell>
          <cell r="K2585">
            <v>186348.14135207274</v>
          </cell>
          <cell r="L2585">
            <v>146179.08457562092</v>
          </cell>
          <cell r="M2585">
            <v>64403.80906645934</v>
          </cell>
          <cell r="N2585">
            <v>132442.51541980627</v>
          </cell>
          <cell r="O2585">
            <v>33832.492292246643</v>
          </cell>
          <cell r="P2585">
            <v>56611.165799788789</v>
          </cell>
          <cell r="Q2585">
            <v>58328.324926669542</v>
          </cell>
          <cell r="R2585">
            <v>59177.611209080591</v>
          </cell>
          <cell r="S2585">
            <v>1254595.1975614596</v>
          </cell>
        </row>
        <row r="2586"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  <cell r="R2586">
            <v>0</v>
          </cell>
          <cell r="S2586">
            <v>0</v>
          </cell>
        </row>
        <row r="2587">
          <cell r="G2587">
            <v>42258.97369523799</v>
          </cell>
          <cell r="H2587">
            <v>42258.97369523799</v>
          </cell>
          <cell r="I2587">
            <v>42258.97369523799</v>
          </cell>
          <cell r="J2587">
            <v>42258.97369523799</v>
          </cell>
          <cell r="K2587">
            <v>42258.97369523799</v>
          </cell>
          <cell r="L2587">
            <v>42258.97369523799</v>
          </cell>
          <cell r="M2587">
            <v>42258.97369523799</v>
          </cell>
          <cell r="N2587">
            <v>42258.97369523799</v>
          </cell>
          <cell r="O2587">
            <v>42258.97369523799</v>
          </cell>
          <cell r="P2587">
            <v>42258.97369523799</v>
          </cell>
          <cell r="Q2587">
            <v>42258.97369523799</v>
          </cell>
          <cell r="R2587">
            <v>42258.97369523799</v>
          </cell>
          <cell r="S2587">
            <v>507107.68434285588</v>
          </cell>
        </row>
        <row r="2588">
          <cell r="G2588">
            <v>15572.666666666666</v>
          </cell>
          <cell r="H2588">
            <v>15572.666666666666</v>
          </cell>
          <cell r="I2588">
            <v>15572.666666666666</v>
          </cell>
          <cell r="J2588">
            <v>15572.666666666666</v>
          </cell>
          <cell r="K2588">
            <v>15572.666666666666</v>
          </cell>
          <cell r="L2588">
            <v>15572.666666666666</v>
          </cell>
          <cell r="M2588">
            <v>15572.666666666666</v>
          </cell>
          <cell r="N2588">
            <v>15572.666666666666</v>
          </cell>
          <cell r="O2588">
            <v>15572.666666666666</v>
          </cell>
          <cell r="P2588">
            <v>15572.666666666666</v>
          </cell>
          <cell r="Q2588">
            <v>15572.666666666666</v>
          </cell>
          <cell r="R2588">
            <v>15572.666666666666</v>
          </cell>
          <cell r="S2588">
            <v>186872</v>
          </cell>
        </row>
        <row r="2589"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  <cell r="R2589">
            <v>0</v>
          </cell>
          <cell r="S2589">
            <v>0</v>
          </cell>
        </row>
        <row r="2590">
          <cell r="G2590">
            <v>22721.735183799778</v>
          </cell>
          <cell r="H2590">
            <v>-29286.892119530949</v>
          </cell>
          <cell r="I2590">
            <v>213756.7084192521</v>
          </cell>
          <cell r="J2590">
            <v>78753.939988575876</v>
          </cell>
          <cell r="K2590">
            <v>128516.50099016808</v>
          </cell>
          <cell r="L2590">
            <v>88347.444213716255</v>
          </cell>
          <cell r="M2590">
            <v>6572.168704554686</v>
          </cell>
          <cell r="N2590">
            <v>74610.875057901605</v>
          </cell>
          <cell r="O2590">
            <v>-23999.148069658011</v>
          </cell>
          <cell r="P2590">
            <v>-1220.4745621158654</v>
          </cell>
          <cell r="Q2590">
            <v>496.68456476488791</v>
          </cell>
          <cell r="R2590">
            <v>1345.9708471759368</v>
          </cell>
          <cell r="S2590">
            <v>560615.5132186038</v>
          </cell>
        </row>
        <row r="2591"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</row>
        <row r="2592">
          <cell r="G2592">
            <v>81505.310495677011</v>
          </cell>
          <cell r="H2592">
            <v>29496.683192346281</v>
          </cell>
          <cell r="I2592">
            <v>272540.28373112931</v>
          </cell>
          <cell r="J2592">
            <v>137537.51530045312</v>
          </cell>
          <cell r="K2592">
            <v>187300.07630204532</v>
          </cell>
          <cell r="L2592">
            <v>147131.0195255935</v>
          </cell>
          <cell r="M2592">
            <v>65355.74401643192</v>
          </cell>
          <cell r="N2592">
            <v>133394.45036977885</v>
          </cell>
          <cell r="O2592">
            <v>34784.427242219223</v>
          </cell>
          <cell r="P2592">
            <v>57563.100749761368</v>
          </cell>
          <cell r="Q2592">
            <v>59280.259876642122</v>
          </cell>
          <cell r="R2592">
            <v>60129.54615905317</v>
          </cell>
          <cell r="S2592">
            <v>1266018.4169611305</v>
          </cell>
        </row>
        <row r="2593">
          <cell r="G2593">
            <v>7.8911996679024252E-2</v>
          </cell>
          <cell r="H2593">
            <v>3.5023364869950536E-2</v>
          </cell>
          <cell r="I2593">
            <v>0.15724723243328909</v>
          </cell>
          <cell r="J2593">
            <v>0.11107168842401674</v>
          </cell>
          <cell r="K2593">
            <v>0.13183590289256805</v>
          </cell>
          <cell r="L2593">
            <v>0.11553763517335346</v>
          </cell>
          <cell r="M2593">
            <v>6.7123840794785158E-2</v>
          </cell>
          <cell r="N2593">
            <v>0.10906360901921131</v>
          </cell>
          <cell r="O2593">
            <v>4.0372601764115154E-2</v>
          </cell>
          <cell r="P2593">
            <v>6.0907442210867191E-2</v>
          </cell>
          <cell r="Q2593">
            <v>6.2309334272873863E-2</v>
          </cell>
          <cell r="R2593">
            <v>6.299585876651885E-2</v>
          </cell>
          <cell r="S2593">
            <v>9.4127763342834972E-2</v>
          </cell>
        </row>
        <row r="2594"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  <cell r="R2594">
            <v>0</v>
          </cell>
          <cell r="S2594" t="str">
            <v>Baltimore</v>
          </cell>
        </row>
        <row r="2595">
          <cell r="G2595" t="str">
            <v>January</v>
          </cell>
          <cell r="H2595" t="str">
            <v>February</v>
          </cell>
          <cell r="I2595" t="str">
            <v>March</v>
          </cell>
          <cell r="J2595" t="str">
            <v>April</v>
          </cell>
          <cell r="K2595" t="str">
            <v>May</v>
          </cell>
          <cell r="L2595" t="str">
            <v>June</v>
          </cell>
          <cell r="M2595" t="str">
            <v>July</v>
          </cell>
          <cell r="N2595" t="str">
            <v>August</v>
          </cell>
          <cell r="O2595" t="str">
            <v>September</v>
          </cell>
          <cell r="P2595" t="str">
            <v>October</v>
          </cell>
          <cell r="Q2595" t="str">
            <v>November</v>
          </cell>
          <cell r="R2595" t="str">
            <v>December</v>
          </cell>
          <cell r="S2595" t="str">
            <v>Total</v>
          </cell>
        </row>
        <row r="2596"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</row>
        <row r="2597">
          <cell r="G2597">
            <v>19313.393049126567</v>
          </cell>
          <cell r="H2597">
            <v>15748.203572549643</v>
          </cell>
          <cell r="I2597">
            <v>32408.833393378303</v>
          </cell>
          <cell r="J2597">
            <v>23154.398614497408</v>
          </cell>
          <cell r="K2597">
            <v>26565.620329226891</v>
          </cell>
          <cell r="L2597">
            <v>23812.0329740333</v>
          </cell>
          <cell r="M2597">
            <v>18206.34086474029</v>
          </cell>
          <cell r="N2597">
            <v>22870.391666852618</v>
          </cell>
          <cell r="O2597">
            <v>16110.678231445925</v>
          </cell>
          <cell r="P2597">
            <v>17672.155457249777</v>
          </cell>
          <cell r="Q2597">
            <v>17789.866651837896</v>
          </cell>
          <cell r="R2597">
            <v>17848.08519506138</v>
          </cell>
          <cell r="S2597">
            <v>251500</v>
          </cell>
        </row>
        <row r="2598"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</row>
        <row r="2599">
          <cell r="G2599">
            <v>1789.2725965990021</v>
          </cell>
          <cell r="H2599">
            <v>1458.9787007570842</v>
          </cell>
          <cell r="I2599">
            <v>3002.4883422096004</v>
          </cell>
          <cell r="J2599">
            <v>2145.1192354584082</v>
          </cell>
          <cell r="K2599">
            <v>2461.1489211570042</v>
          </cell>
          <cell r="L2599">
            <v>2206.0452019680952</v>
          </cell>
          <cell r="M2599">
            <v>1686.7107043675894</v>
          </cell>
          <cell r="N2599">
            <v>2118.8076574062266</v>
          </cell>
          <cell r="O2599">
            <v>1492.5598520584097</v>
          </cell>
          <cell r="P2599">
            <v>1637.2215592601187</v>
          </cell>
          <cell r="Q2599">
            <v>1648.1268110847832</v>
          </cell>
          <cell r="R2599">
            <v>1653.5204176736786</v>
          </cell>
          <cell r="S2599">
            <v>23300</v>
          </cell>
        </row>
        <row r="2600">
          <cell r="G2600">
            <v>2004.2924794521009</v>
          </cell>
          <cell r="H2600">
            <v>1634.3066132944161</v>
          </cell>
          <cell r="I2600">
            <v>3363.3023919171915</v>
          </cell>
          <cell r="J2600">
            <v>2402.9018045263711</v>
          </cell>
          <cell r="K2600">
            <v>2756.9093065320949</v>
          </cell>
          <cell r="L2600">
            <v>2471.1493464106129</v>
          </cell>
          <cell r="M2600">
            <v>1889.4055529611196</v>
          </cell>
          <cell r="N2600">
            <v>2373.4283200988202</v>
          </cell>
          <cell r="O2600">
            <v>1671.9232677564162</v>
          </cell>
          <cell r="P2600">
            <v>1833.969214450176</v>
          </cell>
          <cell r="Q2600">
            <v>1846.1849686400362</v>
          </cell>
          <cell r="R2600">
            <v>1852.2267339606442</v>
          </cell>
          <cell r="S2600">
            <v>26100</v>
          </cell>
        </row>
        <row r="2601">
          <cell r="G2601">
            <v>38.3964076523391</v>
          </cell>
          <cell r="H2601">
            <v>31.308555810237859</v>
          </cell>
          <cell r="I2601">
            <v>64.43108030492705</v>
          </cell>
          <cell r="J2601">
            <v>46.032601619279141</v>
          </cell>
          <cell r="K2601">
            <v>52.814354531266183</v>
          </cell>
          <cell r="L2601">
            <v>47.340025793306765</v>
          </cell>
          <cell r="M2601">
            <v>36.195508677416086</v>
          </cell>
          <cell r="N2601">
            <v>45.467975480820314</v>
          </cell>
          <cell r="O2601">
            <v>32.029181374643983</v>
          </cell>
          <cell r="P2601">
            <v>35.13350985536735</v>
          </cell>
          <cell r="Q2601">
            <v>35.367528134866589</v>
          </cell>
          <cell r="R2601">
            <v>35.483270765529582</v>
          </cell>
          <cell r="S2601">
            <v>500</v>
          </cell>
        </row>
        <row r="2602"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0</v>
          </cell>
          <cell r="S2602">
            <v>0</v>
          </cell>
        </row>
        <row r="2603"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</row>
        <row r="2604">
          <cell r="G2604">
            <v>383.96407652339099</v>
          </cell>
          <cell r="H2604">
            <v>313.08555810237857</v>
          </cell>
          <cell r="I2604">
            <v>644.31080304927048</v>
          </cell>
          <cell r="J2604">
            <v>460.32601619279143</v>
          </cell>
          <cell r="K2604">
            <v>528.1435453126619</v>
          </cell>
          <cell r="L2604">
            <v>473.40025793306762</v>
          </cell>
          <cell r="M2604">
            <v>361.9550867741608</v>
          </cell>
          <cell r="N2604">
            <v>454.67975480820314</v>
          </cell>
          <cell r="O2604">
            <v>320.29181374643986</v>
          </cell>
          <cell r="P2604">
            <v>351.33509855367356</v>
          </cell>
          <cell r="Q2604">
            <v>353.67528134866592</v>
          </cell>
          <cell r="R2604">
            <v>354.83270765529579</v>
          </cell>
          <cell r="S2604">
            <v>5000</v>
          </cell>
        </row>
        <row r="2605">
          <cell r="G2605">
            <v>168.94419367029204</v>
          </cell>
          <cell r="H2605">
            <v>137.75764556504657</v>
          </cell>
          <cell r="I2605">
            <v>283.49675334167898</v>
          </cell>
          <cell r="J2605">
            <v>202.54344712482822</v>
          </cell>
          <cell r="K2605">
            <v>232.38315993757121</v>
          </cell>
          <cell r="L2605">
            <v>208.29611349054974</v>
          </cell>
          <cell r="M2605">
            <v>159.26023818063075</v>
          </cell>
          <cell r="N2605">
            <v>200.05909211560939</v>
          </cell>
          <cell r="O2605">
            <v>140.92839804843354</v>
          </cell>
          <cell r="P2605">
            <v>154.58744336361636</v>
          </cell>
          <cell r="Q2605">
            <v>155.61712379341301</v>
          </cell>
          <cell r="R2605">
            <v>156.12639136833016</v>
          </cell>
          <cell r="S2605">
            <v>2200</v>
          </cell>
        </row>
        <row r="2606">
          <cell r="G2606">
            <v>2173.2366731223929</v>
          </cell>
          <cell r="H2606">
            <v>1772.0642588594628</v>
          </cell>
          <cell r="I2606">
            <v>3646.7991452588708</v>
          </cell>
          <cell r="J2606">
            <v>2605.4452516511992</v>
          </cell>
          <cell r="K2606">
            <v>2989.2924664696661</v>
          </cell>
          <cell r="L2606">
            <v>2679.4454599011628</v>
          </cell>
          <cell r="M2606">
            <v>2048.6657911417501</v>
          </cell>
          <cell r="N2606">
            <v>2573.4874122144297</v>
          </cell>
          <cell r="O2606">
            <v>1812.8516658048495</v>
          </cell>
          <cell r="P2606">
            <v>1988.5566578137923</v>
          </cell>
          <cell r="Q2606">
            <v>2001.8020924334492</v>
          </cell>
          <cell r="R2606">
            <v>2008.3531253289743</v>
          </cell>
          <cell r="S2606">
            <v>28300</v>
          </cell>
        </row>
        <row r="2607">
          <cell r="G2607">
            <v>216.66666666666666</v>
          </cell>
          <cell r="H2607">
            <v>216.66666666666666</v>
          </cell>
          <cell r="I2607">
            <v>216.66666666666666</v>
          </cell>
          <cell r="J2607">
            <v>216.66666666666666</v>
          </cell>
          <cell r="K2607">
            <v>216.66666666666666</v>
          </cell>
          <cell r="L2607">
            <v>216.66666666666666</v>
          </cell>
          <cell r="M2607">
            <v>216.66666666666666</v>
          </cell>
          <cell r="N2607">
            <v>216.66666666666666</v>
          </cell>
          <cell r="O2607">
            <v>216.66666666666666</v>
          </cell>
          <cell r="P2607">
            <v>216.66666666666666</v>
          </cell>
          <cell r="Q2607">
            <v>216.66666666666666</v>
          </cell>
          <cell r="R2607">
            <v>216.66666666666666</v>
          </cell>
          <cell r="S2607">
            <v>2600</v>
          </cell>
        </row>
        <row r="2608">
          <cell r="G2608">
            <v>26088.166142812759</v>
          </cell>
          <cell r="H2608">
            <v>21312.371571604937</v>
          </cell>
          <cell r="I2608">
            <v>43630.328576126507</v>
          </cell>
          <cell r="J2608">
            <v>31233.433637736955</v>
          </cell>
          <cell r="K2608">
            <v>35802.978749833819</v>
          </cell>
          <cell r="L2608">
            <v>32114.376046196761</v>
          </cell>
          <cell r="M2608">
            <v>24605.200413509625</v>
          </cell>
          <cell r="N2608">
            <v>30852.988545643395</v>
          </cell>
          <cell r="O2608">
            <v>21797.929076901786</v>
          </cell>
          <cell r="P2608">
            <v>23889.625607213191</v>
          </cell>
          <cell r="Q2608">
            <v>24047.307123939776</v>
          </cell>
          <cell r="R2608">
            <v>24125.294508480496</v>
          </cell>
          <cell r="S2608">
            <v>339500</v>
          </cell>
        </row>
        <row r="2609"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</row>
        <row r="2610">
          <cell r="G2610">
            <v>99250</v>
          </cell>
          <cell r="H2610">
            <v>99250</v>
          </cell>
          <cell r="I2610">
            <v>99250</v>
          </cell>
          <cell r="J2610">
            <v>99250</v>
          </cell>
          <cell r="K2610">
            <v>99250</v>
          </cell>
          <cell r="L2610">
            <v>99250</v>
          </cell>
          <cell r="M2610">
            <v>99250</v>
          </cell>
          <cell r="N2610">
            <v>99250</v>
          </cell>
          <cell r="O2610">
            <v>99250</v>
          </cell>
          <cell r="P2610">
            <v>99250</v>
          </cell>
          <cell r="Q2610">
            <v>99250</v>
          </cell>
          <cell r="R2610">
            <v>99250</v>
          </cell>
          <cell r="S2610">
            <v>1191000</v>
          </cell>
        </row>
        <row r="2611">
          <cell r="G2611">
            <v>24335.643170052521</v>
          </cell>
          <cell r="H2611">
            <v>19843.362672528754</v>
          </cell>
          <cell r="I2611">
            <v>40836.418697262758</v>
          </cell>
          <cell r="J2611">
            <v>29175.462906299119</v>
          </cell>
          <cell r="K2611">
            <v>33473.737901916509</v>
          </cell>
          <cell r="L2611">
            <v>30004.108347797825</v>
          </cell>
          <cell r="M2611">
            <v>22940.713399746313</v>
          </cell>
          <cell r="N2611">
            <v>28817.602859743914</v>
          </cell>
          <cell r="O2611">
            <v>20300.095155249357</v>
          </cell>
          <cell r="P2611">
            <v>22267.618546331829</v>
          </cell>
          <cell r="Q2611">
            <v>22415.939331878446</v>
          </cell>
          <cell r="R2611">
            <v>22489.297011192648</v>
          </cell>
          <cell r="S2611">
            <v>316900</v>
          </cell>
        </row>
        <row r="2612">
          <cell r="G2612">
            <v>10166.666666666666</v>
          </cell>
          <cell r="H2612">
            <v>10166.666666666666</v>
          </cell>
          <cell r="I2612">
            <v>10166.666666666666</v>
          </cell>
          <cell r="J2612">
            <v>10166.666666666666</v>
          </cell>
          <cell r="K2612">
            <v>10166.666666666666</v>
          </cell>
          <cell r="L2612">
            <v>10166.666666666666</v>
          </cell>
          <cell r="M2612">
            <v>10166.666666666666</v>
          </cell>
          <cell r="N2612">
            <v>10166.666666666666</v>
          </cell>
          <cell r="O2612">
            <v>10166.666666666666</v>
          </cell>
          <cell r="P2612">
            <v>10166.666666666666</v>
          </cell>
          <cell r="Q2612">
            <v>10166.666666666666</v>
          </cell>
          <cell r="R2612">
            <v>10166.666666666666</v>
          </cell>
          <cell r="S2612">
            <v>122000</v>
          </cell>
        </row>
        <row r="2613">
          <cell r="G2613">
            <v>1927.4996641474229</v>
          </cell>
          <cell r="H2613">
            <v>1571.6895016739404</v>
          </cell>
          <cell r="I2613">
            <v>3234.4402313073374</v>
          </cell>
          <cell r="J2613">
            <v>2310.8366012878128</v>
          </cell>
          <cell r="K2613">
            <v>2651.2805974695625</v>
          </cell>
          <cell r="L2613">
            <v>2376.4692948239995</v>
          </cell>
          <cell r="M2613">
            <v>1817.0145356062874</v>
          </cell>
          <cell r="N2613">
            <v>2282.4923691371796</v>
          </cell>
          <cell r="O2613">
            <v>1607.8649050071281</v>
          </cell>
          <cell r="P2613">
            <v>1763.7021947394412</v>
          </cell>
          <cell r="Q2613">
            <v>1775.4499123703029</v>
          </cell>
          <cell r="R2613">
            <v>1781.260192429585</v>
          </cell>
          <cell r="S2613">
            <v>25100</v>
          </cell>
        </row>
        <row r="2614">
          <cell r="G2614">
            <v>141.66666666666666</v>
          </cell>
          <cell r="H2614">
            <v>141.66666666666666</v>
          </cell>
          <cell r="I2614">
            <v>141.66666666666666</v>
          </cell>
          <cell r="J2614">
            <v>141.66666666666666</v>
          </cell>
          <cell r="K2614">
            <v>141.66666666666666</v>
          </cell>
          <cell r="L2614">
            <v>141.66666666666666</v>
          </cell>
          <cell r="M2614">
            <v>141.66666666666666</v>
          </cell>
          <cell r="N2614">
            <v>141.66666666666666</v>
          </cell>
          <cell r="O2614">
            <v>141.66666666666666</v>
          </cell>
          <cell r="P2614">
            <v>141.66666666666666</v>
          </cell>
          <cell r="Q2614">
            <v>141.66666666666666</v>
          </cell>
          <cell r="R2614">
            <v>141.66666666666666</v>
          </cell>
          <cell r="S2614">
            <v>1700</v>
          </cell>
        </row>
        <row r="2615">
          <cell r="G2615">
            <v>266.66666666666669</v>
          </cell>
          <cell r="H2615">
            <v>266.66666666666669</v>
          </cell>
          <cell r="I2615">
            <v>266.66666666666669</v>
          </cell>
          <cell r="J2615">
            <v>266.66666666666669</v>
          </cell>
          <cell r="K2615">
            <v>266.66666666666669</v>
          </cell>
          <cell r="L2615">
            <v>266.66666666666669</v>
          </cell>
          <cell r="M2615">
            <v>266.66666666666669</v>
          </cell>
          <cell r="N2615">
            <v>266.66666666666669</v>
          </cell>
          <cell r="O2615">
            <v>266.66666666666669</v>
          </cell>
          <cell r="P2615">
            <v>266.66666666666669</v>
          </cell>
          <cell r="Q2615">
            <v>266.66666666666669</v>
          </cell>
          <cell r="R2615">
            <v>266.66666666666669</v>
          </cell>
          <cell r="S2615">
            <v>3200</v>
          </cell>
        </row>
        <row r="2616">
          <cell r="G2616">
            <v>136088.14283419991</v>
          </cell>
          <cell r="H2616">
            <v>131240.05217420269</v>
          </cell>
          <cell r="I2616">
            <v>153895.85892857009</v>
          </cell>
          <cell r="J2616">
            <v>141311.29950758693</v>
          </cell>
          <cell r="K2616">
            <v>145950.01849938603</v>
          </cell>
          <cell r="L2616">
            <v>142205.57764262179</v>
          </cell>
          <cell r="M2616">
            <v>134582.72793535257</v>
          </cell>
          <cell r="N2616">
            <v>140925.09522888108</v>
          </cell>
          <cell r="O2616">
            <v>131732.96006025648</v>
          </cell>
          <cell r="P2616">
            <v>133856.32074107125</v>
          </cell>
          <cell r="Q2616">
            <v>134016.38924424871</v>
          </cell>
          <cell r="R2616">
            <v>134095.55720362221</v>
          </cell>
          <cell r="S2616">
            <v>1659900</v>
          </cell>
        </row>
        <row r="2617"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</row>
        <row r="2618">
          <cell r="G2618">
            <v>5733.333333333333</v>
          </cell>
          <cell r="H2618">
            <v>5733.333333333333</v>
          </cell>
          <cell r="I2618">
            <v>5733.333333333333</v>
          </cell>
          <cell r="J2618">
            <v>5733.333333333333</v>
          </cell>
          <cell r="K2618">
            <v>5733.333333333333</v>
          </cell>
          <cell r="L2618">
            <v>5733.333333333333</v>
          </cell>
          <cell r="M2618">
            <v>5733.333333333333</v>
          </cell>
          <cell r="N2618">
            <v>5733.333333333333</v>
          </cell>
          <cell r="O2618">
            <v>5733.333333333333</v>
          </cell>
          <cell r="P2618">
            <v>5733.333333333333</v>
          </cell>
          <cell r="Q2618">
            <v>5733.333333333333</v>
          </cell>
          <cell r="R2618">
            <v>5733.333333333333</v>
          </cell>
          <cell r="S2618">
            <v>68800</v>
          </cell>
        </row>
        <row r="2619">
          <cell r="G2619">
            <v>2225</v>
          </cell>
          <cell r="H2619">
            <v>2225</v>
          </cell>
          <cell r="I2619">
            <v>2225</v>
          </cell>
          <cell r="J2619">
            <v>2225</v>
          </cell>
          <cell r="K2619">
            <v>2225</v>
          </cell>
          <cell r="L2619">
            <v>2225</v>
          </cell>
          <cell r="M2619">
            <v>2225</v>
          </cell>
          <cell r="N2619">
            <v>2225</v>
          </cell>
          <cell r="O2619">
            <v>2225</v>
          </cell>
          <cell r="P2619">
            <v>2225</v>
          </cell>
          <cell r="Q2619">
            <v>2225</v>
          </cell>
          <cell r="R2619">
            <v>2225</v>
          </cell>
          <cell r="S2619">
            <v>26700</v>
          </cell>
        </row>
        <row r="2620">
          <cell r="G2620">
            <v>483.33333333333331</v>
          </cell>
          <cell r="H2620">
            <v>483.33333333333331</v>
          </cell>
          <cell r="I2620">
            <v>483.33333333333331</v>
          </cell>
          <cell r="J2620">
            <v>483.33333333333331</v>
          </cell>
          <cell r="K2620">
            <v>483.33333333333331</v>
          </cell>
          <cell r="L2620">
            <v>483.33333333333331</v>
          </cell>
          <cell r="M2620">
            <v>483.33333333333331</v>
          </cell>
          <cell r="N2620">
            <v>483.33333333333331</v>
          </cell>
          <cell r="O2620">
            <v>483.33333333333331</v>
          </cell>
          <cell r="P2620">
            <v>483.33333333333331</v>
          </cell>
          <cell r="Q2620">
            <v>483.33333333333331</v>
          </cell>
          <cell r="R2620">
            <v>483.33333333333331</v>
          </cell>
          <cell r="S2620">
            <v>5800</v>
          </cell>
        </row>
        <row r="2621">
          <cell r="G2621">
            <v>291.66666666666669</v>
          </cell>
          <cell r="H2621">
            <v>291.66666666666669</v>
          </cell>
          <cell r="I2621">
            <v>291.66666666666669</v>
          </cell>
          <cell r="J2621">
            <v>291.66666666666669</v>
          </cell>
          <cell r="K2621">
            <v>291.66666666666669</v>
          </cell>
          <cell r="L2621">
            <v>291.66666666666669</v>
          </cell>
          <cell r="M2621">
            <v>291.66666666666669</v>
          </cell>
          <cell r="N2621">
            <v>291.66666666666669</v>
          </cell>
          <cell r="O2621">
            <v>291.66666666666669</v>
          </cell>
          <cell r="P2621">
            <v>291.66666666666669</v>
          </cell>
          <cell r="Q2621">
            <v>291.66666666666669</v>
          </cell>
          <cell r="R2621">
            <v>291.66666666666669</v>
          </cell>
          <cell r="S2621">
            <v>3500</v>
          </cell>
        </row>
        <row r="2622">
          <cell r="G2622">
            <v>951.93494997257676</v>
          </cell>
          <cell r="H2622">
            <v>951.93494997257676</v>
          </cell>
          <cell r="I2622">
            <v>951.93494997257676</v>
          </cell>
          <cell r="J2622">
            <v>951.93494997257676</v>
          </cell>
          <cell r="K2622">
            <v>951.93494997257676</v>
          </cell>
          <cell r="L2622">
            <v>951.93494997257676</v>
          </cell>
          <cell r="M2622">
            <v>951.93494997257676</v>
          </cell>
          <cell r="N2622">
            <v>951.93494997257676</v>
          </cell>
          <cell r="O2622">
            <v>951.93494997257676</v>
          </cell>
          <cell r="P2622">
            <v>951.93494997257676</v>
          </cell>
          <cell r="Q2622">
            <v>951.93494997257676</v>
          </cell>
          <cell r="R2622">
            <v>951.93494997257676</v>
          </cell>
          <cell r="S2622">
            <v>11423.219399670921</v>
          </cell>
        </row>
        <row r="2623">
          <cell r="G2623">
            <v>572.54858657243824</v>
          </cell>
          <cell r="H2623">
            <v>572.54858657243824</v>
          </cell>
          <cell r="I2623">
            <v>572.54858657243824</v>
          </cell>
          <cell r="J2623">
            <v>572.54858657243824</v>
          </cell>
          <cell r="K2623">
            <v>572.54858657243824</v>
          </cell>
          <cell r="L2623">
            <v>572.54858657243824</v>
          </cell>
          <cell r="M2623">
            <v>572.54858657243824</v>
          </cell>
          <cell r="N2623">
            <v>572.54858657243824</v>
          </cell>
          <cell r="O2623">
            <v>572.54858657243824</v>
          </cell>
          <cell r="P2623">
            <v>572.54858657243824</v>
          </cell>
          <cell r="Q2623">
            <v>572.54858657243824</v>
          </cell>
          <cell r="R2623">
            <v>572.54858657243824</v>
          </cell>
          <cell r="S2623">
            <v>6870.5830388692584</v>
          </cell>
        </row>
        <row r="2624">
          <cell r="G2624">
            <v>19691.666666666668</v>
          </cell>
          <cell r="H2624">
            <v>19691.666666666668</v>
          </cell>
          <cell r="I2624">
            <v>19691.666666666668</v>
          </cell>
          <cell r="J2624">
            <v>19691.666666666668</v>
          </cell>
          <cell r="K2624">
            <v>19691.666666666668</v>
          </cell>
          <cell r="L2624">
            <v>19691.666666666668</v>
          </cell>
          <cell r="M2624">
            <v>19691.666666666668</v>
          </cell>
          <cell r="N2624">
            <v>19691.666666666668</v>
          </cell>
          <cell r="O2624">
            <v>19691.666666666668</v>
          </cell>
          <cell r="P2624">
            <v>19691.666666666668</v>
          </cell>
          <cell r="Q2624">
            <v>19691.666666666668</v>
          </cell>
          <cell r="R2624">
            <v>19691.666666666668</v>
          </cell>
          <cell r="S2624">
            <v>236300</v>
          </cell>
        </row>
        <row r="2625">
          <cell r="G2625">
            <v>1525</v>
          </cell>
          <cell r="H2625">
            <v>1525</v>
          </cell>
          <cell r="I2625">
            <v>1525</v>
          </cell>
          <cell r="J2625">
            <v>1525</v>
          </cell>
          <cell r="K2625">
            <v>1525</v>
          </cell>
          <cell r="L2625">
            <v>1525</v>
          </cell>
          <cell r="M2625">
            <v>1525</v>
          </cell>
          <cell r="N2625">
            <v>1525</v>
          </cell>
          <cell r="O2625">
            <v>1525</v>
          </cell>
          <cell r="P2625">
            <v>1525</v>
          </cell>
          <cell r="Q2625">
            <v>1525</v>
          </cell>
          <cell r="R2625">
            <v>1525</v>
          </cell>
          <cell r="S2625">
            <v>18300</v>
          </cell>
        </row>
        <row r="2626">
          <cell r="G2626">
            <v>2133.3333333333335</v>
          </cell>
          <cell r="H2626">
            <v>2133.3333333333335</v>
          </cell>
          <cell r="I2626">
            <v>2133.3333333333335</v>
          </cell>
          <cell r="J2626">
            <v>2133.3333333333335</v>
          </cell>
          <cell r="K2626">
            <v>2133.3333333333335</v>
          </cell>
          <cell r="L2626">
            <v>2133.3333333333335</v>
          </cell>
          <cell r="M2626">
            <v>2133.3333333333335</v>
          </cell>
          <cell r="N2626">
            <v>2133.3333333333335</v>
          </cell>
          <cell r="O2626">
            <v>2133.3333333333335</v>
          </cell>
          <cell r="P2626">
            <v>2133.3333333333335</v>
          </cell>
          <cell r="Q2626">
            <v>2133.3333333333335</v>
          </cell>
          <cell r="R2626">
            <v>2133.3333333333335</v>
          </cell>
          <cell r="S2626">
            <v>25600</v>
          </cell>
        </row>
        <row r="2627">
          <cell r="G2627">
            <v>1358.3333333333333</v>
          </cell>
          <cell r="H2627">
            <v>1358.3333333333333</v>
          </cell>
          <cell r="I2627">
            <v>1358.3333333333333</v>
          </cell>
          <cell r="J2627">
            <v>1358.3333333333333</v>
          </cell>
          <cell r="K2627">
            <v>1358.3333333333333</v>
          </cell>
          <cell r="L2627">
            <v>1358.3333333333333</v>
          </cell>
          <cell r="M2627">
            <v>1358.3333333333333</v>
          </cell>
          <cell r="N2627">
            <v>1358.3333333333333</v>
          </cell>
          <cell r="O2627">
            <v>1358.3333333333333</v>
          </cell>
          <cell r="P2627">
            <v>1358.3333333333333</v>
          </cell>
          <cell r="Q2627">
            <v>1358.3333333333333</v>
          </cell>
          <cell r="R2627">
            <v>1358.3333333333333</v>
          </cell>
          <cell r="S2627">
            <v>16300</v>
          </cell>
        </row>
        <row r="2628">
          <cell r="G2628">
            <v>1548.6450403399501</v>
          </cell>
          <cell r="H2628">
            <v>1496.0395156347508</v>
          </cell>
          <cell r="I2628">
            <v>1741.87250134335</v>
          </cell>
          <cell r="J2628">
            <v>1605.3203207112833</v>
          </cell>
          <cell r="K2628">
            <v>1655.6540012542348</v>
          </cell>
          <cell r="L2628">
            <v>1615.0239285489151</v>
          </cell>
          <cell r="M2628">
            <v>1532.3101270293701</v>
          </cell>
          <cell r="N2628">
            <v>1601.1297062715928</v>
          </cell>
          <cell r="O2628">
            <v>1501.3879465523373</v>
          </cell>
          <cell r="P2628">
            <v>1524.4280484370481</v>
          </cell>
          <cell r="Q2628">
            <v>1526.1649152138818</v>
          </cell>
          <cell r="R2628">
            <v>1527.0239486632859</v>
          </cell>
          <cell r="S2628">
            <v>18875</v>
          </cell>
        </row>
        <row r="2629">
          <cell r="G2629">
            <v>200</v>
          </cell>
          <cell r="H2629">
            <v>200</v>
          </cell>
          <cell r="I2629">
            <v>200</v>
          </cell>
          <cell r="J2629">
            <v>200</v>
          </cell>
          <cell r="K2629">
            <v>200</v>
          </cell>
          <cell r="L2629">
            <v>200</v>
          </cell>
          <cell r="M2629">
            <v>200</v>
          </cell>
          <cell r="N2629">
            <v>200</v>
          </cell>
          <cell r="O2629">
            <v>200</v>
          </cell>
          <cell r="P2629">
            <v>200</v>
          </cell>
          <cell r="Q2629">
            <v>200</v>
          </cell>
          <cell r="R2629">
            <v>200</v>
          </cell>
          <cell r="S2629">
            <v>2400</v>
          </cell>
        </row>
        <row r="2630">
          <cell r="G2630">
            <v>9862.0998065622261</v>
          </cell>
          <cell r="H2630">
            <v>9527.0966770488503</v>
          </cell>
          <cell r="I2630">
            <v>11092.613227097783</v>
          </cell>
          <cell r="J2630">
            <v>10223.020002622319</v>
          </cell>
          <cell r="K2630">
            <v>10543.555547060079</v>
          </cell>
          <cell r="L2630">
            <v>10284.814633726071</v>
          </cell>
          <cell r="M2630">
            <v>9758.0756168969692</v>
          </cell>
          <cell r="N2630">
            <v>10196.333281793137</v>
          </cell>
          <cell r="O2630">
            <v>9561.1566185743541</v>
          </cell>
          <cell r="P2630">
            <v>9707.8808700467907</v>
          </cell>
          <cell r="Q2630">
            <v>9718.9416057593953</v>
          </cell>
          <cell r="R2630">
            <v>9724.4121128120241</v>
          </cell>
          <cell r="S2630">
            <v>120200</v>
          </cell>
        </row>
        <row r="2631">
          <cell r="G2631">
            <v>700</v>
          </cell>
          <cell r="H2631">
            <v>700</v>
          </cell>
          <cell r="I2631">
            <v>700</v>
          </cell>
          <cell r="J2631">
            <v>700</v>
          </cell>
          <cell r="K2631">
            <v>700</v>
          </cell>
          <cell r="L2631">
            <v>700</v>
          </cell>
          <cell r="M2631">
            <v>700</v>
          </cell>
          <cell r="N2631">
            <v>700</v>
          </cell>
          <cell r="O2631">
            <v>700</v>
          </cell>
          <cell r="P2631">
            <v>700</v>
          </cell>
          <cell r="Q2631">
            <v>700</v>
          </cell>
          <cell r="R2631">
            <v>700</v>
          </cell>
          <cell r="S2631">
            <v>8400</v>
          </cell>
        </row>
        <row r="2632">
          <cell r="G2632">
            <v>375</v>
          </cell>
          <cell r="H2632">
            <v>375</v>
          </cell>
          <cell r="I2632">
            <v>375</v>
          </cell>
          <cell r="J2632">
            <v>375</v>
          </cell>
          <cell r="K2632">
            <v>375</v>
          </cell>
          <cell r="L2632">
            <v>375</v>
          </cell>
          <cell r="M2632">
            <v>375</v>
          </cell>
          <cell r="N2632">
            <v>375</v>
          </cell>
          <cell r="O2632">
            <v>375</v>
          </cell>
          <cell r="P2632">
            <v>375</v>
          </cell>
          <cell r="Q2632">
            <v>375</v>
          </cell>
          <cell r="R2632">
            <v>375</v>
          </cell>
          <cell r="S2632">
            <v>4500</v>
          </cell>
        </row>
        <row r="2633">
          <cell r="G2633">
            <v>500</v>
          </cell>
          <cell r="H2633">
            <v>500</v>
          </cell>
          <cell r="I2633">
            <v>500</v>
          </cell>
          <cell r="J2633">
            <v>500</v>
          </cell>
          <cell r="K2633">
            <v>500</v>
          </cell>
          <cell r="L2633">
            <v>500</v>
          </cell>
          <cell r="M2633">
            <v>500</v>
          </cell>
          <cell r="N2633">
            <v>500</v>
          </cell>
          <cell r="O2633">
            <v>500</v>
          </cell>
          <cell r="P2633">
            <v>500</v>
          </cell>
          <cell r="Q2633">
            <v>500</v>
          </cell>
          <cell r="R2633">
            <v>500</v>
          </cell>
          <cell r="S2633">
            <v>6000</v>
          </cell>
        </row>
        <row r="2634">
          <cell r="G2634">
            <v>50</v>
          </cell>
          <cell r="H2634">
            <v>50</v>
          </cell>
          <cell r="I2634">
            <v>50</v>
          </cell>
          <cell r="J2634">
            <v>50</v>
          </cell>
          <cell r="K2634">
            <v>50</v>
          </cell>
          <cell r="L2634">
            <v>50</v>
          </cell>
          <cell r="M2634">
            <v>50</v>
          </cell>
          <cell r="N2634">
            <v>50</v>
          </cell>
          <cell r="O2634">
            <v>50</v>
          </cell>
          <cell r="P2634">
            <v>50</v>
          </cell>
          <cell r="Q2634">
            <v>50</v>
          </cell>
          <cell r="R2634">
            <v>50</v>
          </cell>
          <cell r="S2634">
            <v>600</v>
          </cell>
        </row>
        <row r="2635">
          <cell r="G2635">
            <v>16.666666666666668</v>
          </cell>
          <cell r="H2635">
            <v>16.666666666666668</v>
          </cell>
          <cell r="I2635">
            <v>16.666666666666668</v>
          </cell>
          <cell r="J2635">
            <v>16.666666666666668</v>
          </cell>
          <cell r="K2635">
            <v>16.666666666666668</v>
          </cell>
          <cell r="L2635">
            <v>16.666666666666668</v>
          </cell>
          <cell r="M2635">
            <v>16.666666666666668</v>
          </cell>
          <cell r="N2635">
            <v>16.666666666666668</v>
          </cell>
          <cell r="O2635">
            <v>16.666666666666668</v>
          </cell>
          <cell r="P2635">
            <v>16.666666666666668</v>
          </cell>
          <cell r="Q2635">
            <v>16.666666666666668</v>
          </cell>
          <cell r="R2635">
            <v>16.666666666666668</v>
          </cell>
          <cell r="S2635">
            <v>200</v>
          </cell>
        </row>
        <row r="2636">
          <cell r="G2636">
            <v>1500</v>
          </cell>
          <cell r="H2636">
            <v>1500</v>
          </cell>
          <cell r="I2636">
            <v>1500</v>
          </cell>
          <cell r="J2636">
            <v>1500</v>
          </cell>
          <cell r="K2636">
            <v>1500</v>
          </cell>
          <cell r="L2636">
            <v>1500</v>
          </cell>
          <cell r="M2636">
            <v>1500</v>
          </cell>
          <cell r="N2636">
            <v>1500</v>
          </cell>
          <cell r="O2636">
            <v>1500</v>
          </cell>
          <cell r="P2636">
            <v>1500</v>
          </cell>
          <cell r="Q2636">
            <v>1500</v>
          </cell>
          <cell r="R2636">
            <v>1500</v>
          </cell>
          <cell r="S2636">
            <v>18000</v>
          </cell>
        </row>
        <row r="2637"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  <cell r="R2637">
            <v>0</v>
          </cell>
          <cell r="S2637">
            <v>0</v>
          </cell>
        </row>
        <row r="2638">
          <cell r="G2638">
            <v>1328.5157047709329</v>
          </cell>
          <cell r="H2638">
            <v>1083.2760310342298</v>
          </cell>
          <cell r="I2638">
            <v>2229.3153785504755</v>
          </cell>
          <cell r="J2638">
            <v>1592.7280160270582</v>
          </cell>
          <cell r="K2638">
            <v>1827.3766667818099</v>
          </cell>
          <cell r="L2638">
            <v>1637.964892448414</v>
          </cell>
          <cell r="M2638">
            <v>1252.3646002385965</v>
          </cell>
          <cell r="N2638">
            <v>1573.1919516363828</v>
          </cell>
          <cell r="O2638">
            <v>1108.2096755626819</v>
          </cell>
          <cell r="P2638">
            <v>1215.6194409957104</v>
          </cell>
          <cell r="Q2638">
            <v>1223.7164734663841</v>
          </cell>
          <cell r="R2638">
            <v>1227.7211684873234</v>
          </cell>
          <cell r="S2638">
            <v>17300</v>
          </cell>
        </row>
        <row r="2639">
          <cell r="G2639">
            <v>1358.3333333333333</v>
          </cell>
          <cell r="H2639">
            <v>1358.3333333333333</v>
          </cell>
          <cell r="I2639">
            <v>1358.3333333333333</v>
          </cell>
          <cell r="J2639">
            <v>1358.3333333333333</v>
          </cell>
          <cell r="K2639">
            <v>1358.3333333333333</v>
          </cell>
          <cell r="L2639">
            <v>1358.3333333333333</v>
          </cell>
          <cell r="M2639">
            <v>1358.3333333333333</v>
          </cell>
          <cell r="N2639">
            <v>1358.3333333333333</v>
          </cell>
          <cell r="O2639">
            <v>1358.3333333333333</v>
          </cell>
          <cell r="P2639">
            <v>1358.3333333333333</v>
          </cell>
          <cell r="Q2639">
            <v>1358.3333333333333</v>
          </cell>
          <cell r="R2639">
            <v>1358.3333333333333</v>
          </cell>
          <cell r="S2639">
            <v>16300</v>
          </cell>
        </row>
        <row r="2640"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  <cell r="R2640">
            <v>0</v>
          </cell>
          <cell r="S2640">
            <v>0</v>
          </cell>
        </row>
        <row r="2641">
          <cell r="G2641">
            <v>41.666666666666664</v>
          </cell>
          <cell r="H2641">
            <v>41.666666666666664</v>
          </cell>
          <cell r="I2641">
            <v>41.666666666666664</v>
          </cell>
          <cell r="J2641">
            <v>41.666666666666664</v>
          </cell>
          <cell r="K2641">
            <v>41.666666666666664</v>
          </cell>
          <cell r="L2641">
            <v>41.666666666666664</v>
          </cell>
          <cell r="M2641">
            <v>41.666666666666664</v>
          </cell>
          <cell r="N2641">
            <v>41.666666666666664</v>
          </cell>
          <cell r="O2641">
            <v>41.666666666666664</v>
          </cell>
          <cell r="P2641">
            <v>41.666666666666664</v>
          </cell>
          <cell r="Q2641">
            <v>41.666666666666664</v>
          </cell>
          <cell r="R2641">
            <v>41.666666666666664</v>
          </cell>
          <cell r="S2641">
            <v>500</v>
          </cell>
        </row>
        <row r="2642">
          <cell r="G2642">
            <v>175</v>
          </cell>
          <cell r="H2642">
            <v>175</v>
          </cell>
          <cell r="I2642">
            <v>175</v>
          </cell>
          <cell r="J2642">
            <v>175</v>
          </cell>
          <cell r="K2642">
            <v>175</v>
          </cell>
          <cell r="L2642">
            <v>175</v>
          </cell>
          <cell r="M2642">
            <v>175</v>
          </cell>
          <cell r="N2642">
            <v>175</v>
          </cell>
          <cell r="O2642">
            <v>175</v>
          </cell>
          <cell r="P2642">
            <v>175</v>
          </cell>
          <cell r="Q2642">
            <v>175</v>
          </cell>
          <cell r="R2642">
            <v>175</v>
          </cell>
          <cell r="S2642">
            <v>2100</v>
          </cell>
        </row>
        <row r="2643">
          <cell r="G2643">
            <v>841.66666666666663</v>
          </cell>
          <cell r="H2643">
            <v>841.66666666666663</v>
          </cell>
          <cell r="I2643">
            <v>841.66666666666663</v>
          </cell>
          <cell r="J2643">
            <v>841.66666666666663</v>
          </cell>
          <cell r="K2643">
            <v>841.66666666666663</v>
          </cell>
          <cell r="L2643">
            <v>841.66666666666663</v>
          </cell>
          <cell r="M2643">
            <v>841.66666666666663</v>
          </cell>
          <cell r="N2643">
            <v>841.66666666666663</v>
          </cell>
          <cell r="O2643">
            <v>841.66666666666663</v>
          </cell>
          <cell r="P2643">
            <v>841.66666666666663</v>
          </cell>
          <cell r="Q2643">
            <v>841.66666666666663</v>
          </cell>
          <cell r="R2643">
            <v>841.66666666666663</v>
          </cell>
          <cell r="S2643">
            <v>10100</v>
          </cell>
        </row>
        <row r="2644"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</row>
        <row r="2645">
          <cell r="G2645">
            <v>53463.744088218125</v>
          </cell>
          <cell r="H2645">
            <v>52830.895760262843</v>
          </cell>
          <cell r="I2645">
            <v>55788.284643536623</v>
          </cell>
          <cell r="J2645">
            <v>54145.551875905672</v>
          </cell>
          <cell r="K2645">
            <v>54751.069751641138</v>
          </cell>
          <cell r="L2645">
            <v>54262.286991268411</v>
          </cell>
          <cell r="M2645">
            <v>53267.233880709944</v>
          </cell>
          <cell r="N2645">
            <v>54095.138476246124</v>
          </cell>
          <cell r="O2645">
            <v>52895.23777723439</v>
          </cell>
          <cell r="P2645">
            <v>53172.411896024561</v>
          </cell>
          <cell r="Q2645">
            <v>53193.306530984672</v>
          </cell>
          <cell r="R2645">
            <v>53203.640766507648</v>
          </cell>
          <cell r="S2645">
            <v>645068.80243854015</v>
          </cell>
        </row>
        <row r="2646"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</row>
        <row r="2647">
          <cell r="G2647">
            <v>215640.05306523078</v>
          </cell>
          <cell r="H2647">
            <v>205383.31950607049</v>
          </cell>
          <cell r="I2647">
            <v>253314.47214823324</v>
          </cell>
          <cell r="J2647">
            <v>226690.28502122953</v>
          </cell>
          <cell r="K2647">
            <v>236504.06700086099</v>
          </cell>
          <cell r="L2647">
            <v>228582.24068008698</v>
          </cell>
          <cell r="M2647">
            <v>212455.16222957213</v>
          </cell>
          <cell r="N2647">
            <v>225873.2222507706</v>
          </cell>
          <cell r="O2647">
            <v>206426.12691439266</v>
          </cell>
          <cell r="P2647">
            <v>210918.358244309</v>
          </cell>
          <cell r="Q2647">
            <v>211257.00289917315</v>
          </cell>
          <cell r="R2647">
            <v>211424.49247861037</v>
          </cell>
          <cell r="S2647">
            <v>2644468.8024385404</v>
          </cell>
        </row>
        <row r="2648">
          <cell r="G2648">
            <v>0.20877887646659113</v>
          </cell>
          <cell r="H2648">
            <v>0.24386521326334112</v>
          </cell>
          <cell r="I2648">
            <v>0.14615453956122623</v>
          </cell>
          <cell r="J2648">
            <v>0.18306912591539745</v>
          </cell>
          <cell r="K2648">
            <v>0.16646937805055467</v>
          </cell>
          <cell r="L2648">
            <v>0.17949886853199953</v>
          </cell>
          <cell r="M2648">
            <v>0.21820280221953503</v>
          </cell>
          <cell r="N2648">
            <v>0.18467446532579695</v>
          </cell>
          <cell r="O2648">
            <v>0.23958881822576666</v>
          </cell>
          <cell r="P2648">
            <v>0.22317244117586021</v>
          </cell>
          <cell r="Q2648">
            <v>0.22205171229886458</v>
          </cell>
          <cell r="R2648">
            <v>0.22150287701714447</v>
          </cell>
          <cell r="S2648">
            <v>0.19661478085044909</v>
          </cell>
        </row>
        <row r="2649"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 t="str">
            <v>Baltimore</v>
          </cell>
        </row>
        <row r="2650">
          <cell r="G2650" t="str">
            <v>January</v>
          </cell>
          <cell r="H2650" t="str">
            <v>February</v>
          </cell>
          <cell r="I2650" t="str">
            <v>March</v>
          </cell>
          <cell r="J2650" t="str">
            <v>April</v>
          </cell>
          <cell r="K2650" t="str">
            <v>May</v>
          </cell>
          <cell r="L2650" t="str">
            <v>June</v>
          </cell>
          <cell r="M2650" t="str">
            <v>July</v>
          </cell>
          <cell r="N2650" t="str">
            <v>August</v>
          </cell>
          <cell r="O2650" t="str">
            <v>September</v>
          </cell>
          <cell r="P2650" t="str">
            <v>October</v>
          </cell>
          <cell r="Q2650" t="str">
            <v>November</v>
          </cell>
          <cell r="R2650" t="str">
            <v>December</v>
          </cell>
          <cell r="S2650" t="str">
            <v>Total</v>
          </cell>
        </row>
        <row r="2651"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</row>
        <row r="2652">
          <cell r="G2652">
            <v>4361.8319093057216</v>
          </cell>
          <cell r="H2652">
            <v>3556.6519400430207</v>
          </cell>
          <cell r="I2652">
            <v>7319.3707226397119</v>
          </cell>
          <cell r="J2652">
            <v>5229.30354395011</v>
          </cell>
          <cell r="K2652">
            <v>5999.7106747518383</v>
          </cell>
          <cell r="L2652">
            <v>5377.8269301196478</v>
          </cell>
          <cell r="M2652">
            <v>4111.8097857544672</v>
          </cell>
          <cell r="N2652">
            <v>5165.1620146211881</v>
          </cell>
          <cell r="O2652">
            <v>3638.5150041595571</v>
          </cell>
          <cell r="P2652">
            <v>3991.1667195697314</v>
          </cell>
          <cell r="Q2652">
            <v>4017.7511961208447</v>
          </cell>
          <cell r="R2652">
            <v>4030.8995589641604</v>
          </cell>
          <cell r="S2652">
            <v>56800</v>
          </cell>
        </row>
        <row r="2653"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</row>
        <row r="2654">
          <cell r="G2654">
            <v>391.64335805385883</v>
          </cell>
          <cell r="H2654">
            <v>319.34726926442613</v>
          </cell>
          <cell r="I2654">
            <v>657.19701911025584</v>
          </cell>
          <cell r="J2654">
            <v>469.53253651664721</v>
          </cell>
          <cell r="K2654">
            <v>538.70641621891514</v>
          </cell>
          <cell r="L2654">
            <v>482.86826309172898</v>
          </cell>
          <cell r="M2654">
            <v>369.19418850964405</v>
          </cell>
          <cell r="N2654">
            <v>463.77334990436719</v>
          </cell>
          <cell r="O2654">
            <v>326.69765002136864</v>
          </cell>
          <cell r="P2654">
            <v>358.36180052474703</v>
          </cell>
          <cell r="Q2654">
            <v>360.74878697563923</v>
          </cell>
          <cell r="R2654">
            <v>361.92936180840172</v>
          </cell>
          <cell r="S2654">
            <v>5100</v>
          </cell>
        </row>
        <row r="2655">
          <cell r="G2655">
            <v>2203.9537992442642</v>
          </cell>
          <cell r="H2655">
            <v>1797.1111035076531</v>
          </cell>
          <cell r="I2655">
            <v>3698.3440095028122</v>
          </cell>
          <cell r="J2655">
            <v>2642.2713329466228</v>
          </cell>
          <cell r="K2655">
            <v>3031.5439500946791</v>
          </cell>
          <cell r="L2655">
            <v>2717.317480535808</v>
          </cell>
          <cell r="M2655">
            <v>2077.6221980836831</v>
          </cell>
          <cell r="N2655">
            <v>2609.8617925990861</v>
          </cell>
          <cell r="O2655">
            <v>1838.4750109045649</v>
          </cell>
          <cell r="P2655">
            <v>2016.6634656980862</v>
          </cell>
          <cell r="Q2655">
            <v>2030.0961149413424</v>
          </cell>
          <cell r="R2655">
            <v>2036.7397419413981</v>
          </cell>
          <cell r="S2655">
            <v>28700</v>
          </cell>
        </row>
        <row r="2656">
          <cell r="G2656">
            <v>691.13533774210384</v>
          </cell>
          <cell r="H2656">
            <v>563.55400458428142</v>
          </cell>
          <cell r="I2656">
            <v>1159.7594454886869</v>
          </cell>
          <cell r="J2656">
            <v>828.58682914702456</v>
          </cell>
          <cell r="K2656">
            <v>950.65838156279131</v>
          </cell>
          <cell r="L2656">
            <v>852.12046427952168</v>
          </cell>
          <cell r="M2656">
            <v>651.51915619348949</v>
          </cell>
          <cell r="N2656">
            <v>818.42355865476566</v>
          </cell>
          <cell r="O2656">
            <v>576.52526474359172</v>
          </cell>
          <cell r="P2656">
            <v>632.40317739661236</v>
          </cell>
          <cell r="Q2656">
            <v>636.61550642759869</v>
          </cell>
          <cell r="R2656">
            <v>638.69887377953251</v>
          </cell>
          <cell r="S2656">
            <v>9000</v>
          </cell>
        </row>
        <row r="2657">
          <cell r="G2657">
            <v>7648.5644043459488</v>
          </cell>
          <cell r="H2657">
            <v>6236.6643173993816</v>
          </cell>
          <cell r="I2657">
            <v>12834.671196741467</v>
          </cell>
          <cell r="J2657">
            <v>9169.6942425604047</v>
          </cell>
          <cell r="K2657">
            <v>10520.619422628224</v>
          </cell>
          <cell r="L2657">
            <v>9430.1331380267075</v>
          </cell>
          <cell r="M2657">
            <v>7210.1453285412845</v>
          </cell>
          <cell r="N2657">
            <v>9057.2207157794073</v>
          </cell>
          <cell r="O2657">
            <v>6380.212929829082</v>
          </cell>
          <cell r="P2657">
            <v>6998.5951631891767</v>
          </cell>
          <cell r="Q2657">
            <v>7045.2116044654258</v>
          </cell>
          <cell r="R2657">
            <v>7068.267536493493</v>
          </cell>
          <cell r="S2657">
            <v>99600</v>
          </cell>
        </row>
        <row r="2658"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</row>
        <row r="2659">
          <cell r="G2659">
            <v>7648.5644043459488</v>
          </cell>
          <cell r="H2659">
            <v>6236.6643173993816</v>
          </cell>
          <cell r="I2659">
            <v>12834.671196741467</v>
          </cell>
          <cell r="J2659">
            <v>9169.6942425604047</v>
          </cell>
          <cell r="K2659">
            <v>10520.619422628224</v>
          </cell>
          <cell r="L2659">
            <v>9430.1331380267075</v>
          </cell>
          <cell r="M2659">
            <v>7210.1453285412845</v>
          </cell>
          <cell r="N2659">
            <v>9057.2207157794073</v>
          </cell>
          <cell r="O2659">
            <v>6380.212929829082</v>
          </cell>
          <cell r="P2659">
            <v>6998.5951631891767</v>
          </cell>
          <cell r="Q2659">
            <v>7045.2116044654258</v>
          </cell>
          <cell r="R2659">
            <v>7068.267536493493</v>
          </cell>
          <cell r="S2659">
            <v>99600</v>
          </cell>
        </row>
        <row r="2660"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</row>
        <row r="2661"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</row>
        <row r="2662"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</row>
        <row r="2663"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0</v>
          </cell>
          <cell r="S2663">
            <v>0</v>
          </cell>
        </row>
        <row r="2664"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</row>
        <row r="2665"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0</v>
          </cell>
          <cell r="S2665">
            <v>0</v>
          </cell>
        </row>
        <row r="2666"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</row>
        <row r="2667"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</row>
        <row r="2668"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</row>
        <row r="2669"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  <cell r="R2669">
            <v>0</v>
          </cell>
          <cell r="S2669">
            <v>0</v>
          </cell>
        </row>
        <row r="2670"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  <cell r="R2670">
            <v>0</v>
          </cell>
          <cell r="S2670">
            <v>0</v>
          </cell>
        </row>
        <row r="2671"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  <cell r="R2671">
            <v>0</v>
          </cell>
          <cell r="S2671">
            <v>0</v>
          </cell>
        </row>
        <row r="2672"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  <cell r="R2672">
            <v>0</v>
          </cell>
          <cell r="S2672">
            <v>0</v>
          </cell>
        </row>
        <row r="2673"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  <cell r="R2673">
            <v>0</v>
          </cell>
          <cell r="S2673">
            <v>0</v>
          </cell>
        </row>
        <row r="2674"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</row>
        <row r="2675"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</row>
        <row r="2676"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</row>
        <row r="2677"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  <cell r="R2677">
            <v>0</v>
          </cell>
          <cell r="S2677">
            <v>0</v>
          </cell>
        </row>
        <row r="2678"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  <cell r="R2678">
            <v>0</v>
          </cell>
          <cell r="S2678">
            <v>0</v>
          </cell>
        </row>
        <row r="2679"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</row>
        <row r="2682"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 t="str">
            <v>Frederick</v>
          </cell>
        </row>
        <row r="2683"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  <cell r="R2683">
            <v>0</v>
          </cell>
          <cell r="S2683">
            <v>0</v>
          </cell>
        </row>
        <row r="2684"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</row>
        <row r="2686">
          <cell r="G2686" t="str">
            <v>January</v>
          </cell>
          <cell r="H2686" t="str">
            <v>February</v>
          </cell>
          <cell r="I2686" t="str">
            <v>March</v>
          </cell>
          <cell r="J2686" t="str">
            <v>April</v>
          </cell>
          <cell r="K2686" t="str">
            <v>May</v>
          </cell>
          <cell r="L2686" t="str">
            <v>June</v>
          </cell>
          <cell r="M2686" t="str">
            <v>July</v>
          </cell>
          <cell r="N2686" t="str">
            <v>August</v>
          </cell>
          <cell r="O2686" t="str">
            <v>September</v>
          </cell>
          <cell r="P2686" t="str">
            <v>October</v>
          </cell>
          <cell r="Q2686" t="str">
            <v>November</v>
          </cell>
          <cell r="R2686" t="str">
            <v>December</v>
          </cell>
          <cell r="S2686" t="str">
            <v>Total</v>
          </cell>
        </row>
        <row r="2688">
          <cell r="G2688">
            <v>1106194.885798729</v>
          </cell>
          <cell r="H2688">
            <v>1754393.9270119686</v>
          </cell>
          <cell r="I2688">
            <v>2460461.2082606559</v>
          </cell>
          <cell r="J2688">
            <v>2183422.1487906552</v>
          </cell>
          <cell r="K2688">
            <v>1935701.323368845</v>
          </cell>
          <cell r="L2688">
            <v>1761286.032788388</v>
          </cell>
          <cell r="M2688">
            <v>1571620.6946918517</v>
          </cell>
          <cell r="N2688">
            <v>1782429.2224148966</v>
          </cell>
          <cell r="O2688">
            <v>1914647.230825078</v>
          </cell>
          <cell r="P2688">
            <v>1454362.2755824132</v>
          </cell>
          <cell r="Q2688">
            <v>1550824.2509063496</v>
          </cell>
          <cell r="R2688">
            <v>1307656.7995601688</v>
          </cell>
          <cell r="S2688">
            <v>20783000</v>
          </cell>
        </row>
        <row r="2689">
          <cell r="G2689">
            <v>784145.9623510174</v>
          </cell>
          <cell r="H2689">
            <v>1243633.4066453893</v>
          </cell>
          <cell r="I2689">
            <v>1744141.7843708459</v>
          </cell>
          <cell r="J2689">
            <v>1547757.708937278</v>
          </cell>
          <cell r="K2689">
            <v>1372156.3862964525</v>
          </cell>
          <cell r="L2689">
            <v>1248518.9986744765</v>
          </cell>
          <cell r="M2689">
            <v>1114071.3430437492</v>
          </cell>
          <cell r="N2689">
            <v>1263506.7255114864</v>
          </cell>
          <cell r="O2689">
            <v>1357231.8175146696</v>
          </cell>
          <cell r="P2689">
            <v>1030950.622566056</v>
          </cell>
          <cell r="Q2689">
            <v>1099329.413176765</v>
          </cell>
          <cell r="R2689">
            <v>926955.830911814</v>
          </cell>
          <cell r="S2689">
            <v>14732400</v>
          </cell>
        </row>
        <row r="2690">
          <cell r="G2690">
            <v>322048.92344771163</v>
          </cell>
          <cell r="H2690">
            <v>510760.52036657929</v>
          </cell>
          <cell r="I2690">
            <v>716319.42388980999</v>
          </cell>
          <cell r="J2690">
            <v>635664.43985337717</v>
          </cell>
          <cell r="K2690">
            <v>563544.93707239255</v>
          </cell>
          <cell r="L2690">
            <v>512767.03411391145</v>
          </cell>
          <cell r="M2690">
            <v>457549.35164810251</v>
          </cell>
          <cell r="N2690">
            <v>518922.49690341018</v>
          </cell>
          <cell r="O2690">
            <v>557415.41331040836</v>
          </cell>
          <cell r="P2690">
            <v>423411.65301635722</v>
          </cell>
          <cell r="Q2690">
            <v>451494.83772958466</v>
          </cell>
          <cell r="R2690">
            <v>380700.96864835476</v>
          </cell>
          <cell r="S2690">
            <v>6050600</v>
          </cell>
        </row>
        <row r="2691">
          <cell r="G2691">
            <v>0.29113217533561087</v>
          </cell>
          <cell r="H2691">
            <v>0.29113217533561087</v>
          </cell>
          <cell r="I2691">
            <v>0.29113217533561075</v>
          </cell>
          <cell r="J2691">
            <v>0.29113217533561081</v>
          </cell>
          <cell r="K2691">
            <v>0.29113217533561087</v>
          </cell>
          <cell r="L2691">
            <v>0.29113217533561087</v>
          </cell>
          <cell r="M2691">
            <v>0.29113217533561075</v>
          </cell>
          <cell r="N2691">
            <v>0.29113217533561087</v>
          </cell>
          <cell r="O2691">
            <v>0.29113217533561087</v>
          </cell>
          <cell r="P2691">
            <v>0.29113217533561092</v>
          </cell>
          <cell r="Q2691">
            <v>0.29113217533561081</v>
          </cell>
          <cell r="R2691">
            <v>0.29113217533561081</v>
          </cell>
          <cell r="S2691">
            <v>0.29113217533561081</v>
          </cell>
        </row>
        <row r="2692"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</row>
        <row r="2693"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</row>
        <row r="2694">
          <cell r="G2694">
            <v>30227.016101866826</v>
          </cell>
          <cell r="H2694">
            <v>47939.196032819949</v>
          </cell>
          <cell r="I2694">
            <v>67232.63822216363</v>
          </cell>
          <cell r="J2694">
            <v>59662.485603532361</v>
          </cell>
          <cell r="K2694">
            <v>52893.460113610505</v>
          </cell>
          <cell r="L2694">
            <v>48127.524323751408</v>
          </cell>
          <cell r="M2694">
            <v>42944.877665183209</v>
          </cell>
          <cell r="N2694">
            <v>48705.266583718418</v>
          </cell>
          <cell r="O2694">
            <v>52318.152450828165</v>
          </cell>
          <cell r="P2694">
            <v>39740.765832808182</v>
          </cell>
          <cell r="Q2694">
            <v>42376.610310817305</v>
          </cell>
          <cell r="R2694">
            <v>35732.006758900054</v>
          </cell>
          <cell r="S2694">
            <v>567900</v>
          </cell>
        </row>
        <row r="2695">
          <cell r="G2695">
            <v>10554.70556964288</v>
          </cell>
          <cell r="H2695">
            <v>16739.465704011614</v>
          </cell>
          <cell r="I2695">
            <v>23476.372881590152</v>
          </cell>
          <cell r="J2695">
            <v>20833.017952422022</v>
          </cell>
          <cell r="K2695">
            <v>18469.401550500024</v>
          </cell>
          <cell r="L2695">
            <v>16805.226401478965</v>
          </cell>
          <cell r="M2695">
            <v>14995.543653822559</v>
          </cell>
          <cell r="N2695">
            <v>17006.963133564645</v>
          </cell>
          <cell r="O2695">
            <v>18268.514933965882</v>
          </cell>
          <cell r="P2695">
            <v>13876.728058893928</v>
          </cell>
          <cell r="Q2695">
            <v>14797.115380586496</v>
          </cell>
          <cell r="R2695">
            <v>12476.944779520834</v>
          </cell>
          <cell r="S2695">
            <v>198300</v>
          </cell>
        </row>
        <row r="2696">
          <cell r="G2696">
            <v>362830.6451192213</v>
          </cell>
          <cell r="H2696">
            <v>575439.18210341083</v>
          </cell>
          <cell r="I2696">
            <v>807028.4349935638</v>
          </cell>
          <cell r="J2696">
            <v>716159.94340933161</v>
          </cell>
          <cell r="K2696">
            <v>634907.79873650311</v>
          </cell>
          <cell r="L2696">
            <v>577699.78483914188</v>
          </cell>
          <cell r="M2696">
            <v>515489.77296710829</v>
          </cell>
          <cell r="N2696">
            <v>584634.72662069323</v>
          </cell>
          <cell r="O2696">
            <v>628002.08069520234</v>
          </cell>
          <cell r="P2696">
            <v>477029.14690805931</v>
          </cell>
          <cell r="Q2696">
            <v>508668.56342098844</v>
          </cell>
          <cell r="R2696">
            <v>428909.92018677562</v>
          </cell>
          <cell r="S2696">
            <v>6816800</v>
          </cell>
        </row>
        <row r="2697">
          <cell r="G2697">
            <v>0.32799884521002742</v>
          </cell>
          <cell r="H2697">
            <v>0.32799884521002742</v>
          </cell>
          <cell r="I2697">
            <v>0.32799884521002737</v>
          </cell>
          <cell r="J2697">
            <v>0.32799884521002742</v>
          </cell>
          <cell r="K2697">
            <v>0.32799884521002748</v>
          </cell>
          <cell r="L2697">
            <v>0.32799884521002748</v>
          </cell>
          <cell r="M2697">
            <v>0.32799884521002731</v>
          </cell>
          <cell r="N2697">
            <v>0.32799884521002742</v>
          </cell>
          <cell r="O2697">
            <v>0.32799884521002737</v>
          </cell>
          <cell r="P2697">
            <v>0.32799884521002748</v>
          </cell>
          <cell r="Q2697">
            <v>0.32799884521002737</v>
          </cell>
          <cell r="R2697">
            <v>0.32799884521002742</v>
          </cell>
          <cell r="S2697">
            <v>0.32799884521002742</v>
          </cell>
        </row>
        <row r="2698"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</row>
        <row r="2699">
          <cell r="G2699">
            <v>18363.65108348916</v>
          </cell>
          <cell r="H2699">
            <v>29114.467111310154</v>
          </cell>
          <cell r="I2699">
            <v>40825.066728613841</v>
          </cell>
          <cell r="J2699">
            <v>36230.188039333691</v>
          </cell>
          <cell r="K2699">
            <v>32121.571933723437</v>
          </cell>
          <cell r="L2699">
            <v>29228.777310084723</v>
          </cell>
          <cell r="M2699">
            <v>26083.050415898317</v>
          </cell>
          <cell r="N2699">
            <v>29579.451296720796</v>
          </cell>
          <cell r="O2699">
            <v>31772.375681987094</v>
          </cell>
          <cell r="P2699">
            <v>24138.240856786371</v>
          </cell>
          <cell r="Q2699">
            <v>25738.12744169524</v>
          </cell>
          <cell r="R2699">
            <v>21705.032100357192</v>
          </cell>
          <cell r="S2699">
            <v>344900</v>
          </cell>
        </row>
        <row r="2700">
          <cell r="G2700">
            <v>178893.87773131358</v>
          </cell>
          <cell r="H2700">
            <v>204004.06625466337</v>
          </cell>
          <cell r="I2700">
            <v>231355.97734225029</v>
          </cell>
          <cell r="J2700">
            <v>220623.92966966701</v>
          </cell>
          <cell r="K2700">
            <v>211027.62323906992</v>
          </cell>
          <cell r="L2700">
            <v>204271.05534962539</v>
          </cell>
          <cell r="M2700">
            <v>196923.72514217114</v>
          </cell>
          <cell r="N2700">
            <v>205090.10851655519</v>
          </cell>
          <cell r="O2700">
            <v>210212.02154985338</v>
          </cell>
          <cell r="P2700">
            <v>192381.32254269038</v>
          </cell>
          <cell r="Q2700">
            <v>196118.10435153902</v>
          </cell>
          <cell r="R2700">
            <v>186698.18831060122</v>
          </cell>
          <cell r="S2700">
            <v>2437600</v>
          </cell>
        </row>
        <row r="2701">
          <cell r="G2701">
            <v>82959.776496388717</v>
          </cell>
          <cell r="H2701">
            <v>84479.002294304388</v>
          </cell>
          <cell r="I2701">
            <v>86133.857609624552</v>
          </cell>
          <cell r="J2701">
            <v>85484.54334129527</v>
          </cell>
          <cell r="K2701">
            <v>84903.944104435301</v>
          </cell>
          <cell r="L2701">
            <v>84495.15576604956</v>
          </cell>
          <cell r="M2701">
            <v>84050.62491011474</v>
          </cell>
          <cell r="N2701">
            <v>84544.710419926705</v>
          </cell>
          <cell r="O2701">
            <v>84854.598273123469</v>
          </cell>
          <cell r="P2701">
            <v>83775.798808859749</v>
          </cell>
          <cell r="Q2701">
            <v>84001.882946774742</v>
          </cell>
          <cell r="R2701">
            <v>83431.95574569919</v>
          </cell>
          <cell r="S2701">
            <v>1013115.8507165961</v>
          </cell>
        </row>
        <row r="2702">
          <cell r="G2702">
            <v>52237.416666666664</v>
          </cell>
          <cell r="H2702">
            <v>52237.416666666664</v>
          </cell>
          <cell r="I2702">
            <v>52237.416666666664</v>
          </cell>
          <cell r="J2702">
            <v>52237.416666666664</v>
          </cell>
          <cell r="K2702">
            <v>52237.416666666664</v>
          </cell>
          <cell r="L2702">
            <v>52237.416666666664</v>
          </cell>
          <cell r="M2702">
            <v>52237.416666666664</v>
          </cell>
          <cell r="N2702">
            <v>52237.416666666664</v>
          </cell>
          <cell r="O2702">
            <v>52237.416666666664</v>
          </cell>
          <cell r="P2702">
            <v>52237.416666666664</v>
          </cell>
          <cell r="Q2702">
            <v>52237.416666666664</v>
          </cell>
          <cell r="R2702">
            <v>52237.416666666664</v>
          </cell>
          <cell r="S2702">
            <v>626849</v>
          </cell>
        </row>
        <row r="2703"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</row>
        <row r="2704">
          <cell r="G2704">
            <v>332454.72197785816</v>
          </cell>
          <cell r="H2704">
            <v>369834.95232694462</v>
          </cell>
          <cell r="I2704">
            <v>410552.31834715541</v>
          </cell>
          <cell r="J2704">
            <v>394576.07771696267</v>
          </cell>
          <cell r="K2704">
            <v>380290.55594389531</v>
          </cell>
          <cell r="L2704">
            <v>370232.40509242634</v>
          </cell>
          <cell r="M2704">
            <v>359294.81713485089</v>
          </cell>
          <cell r="N2704">
            <v>371451.68689986941</v>
          </cell>
          <cell r="O2704">
            <v>379076.4121716306</v>
          </cell>
          <cell r="P2704">
            <v>352532.77887500316</v>
          </cell>
          <cell r="Q2704">
            <v>358095.5314066757</v>
          </cell>
          <cell r="R2704">
            <v>344072.59282332432</v>
          </cell>
          <cell r="S2704">
            <v>4422464.8507165965</v>
          </cell>
        </row>
        <row r="2705">
          <cell r="G2705">
            <v>0.30053901554409096</v>
          </cell>
          <cell r="H2705">
            <v>0.21080496610977018</v>
          </cell>
          <cell r="I2705">
            <v>0.16685990291933203</v>
          </cell>
          <cell r="J2705">
            <v>0.18071451640055444</v>
          </cell>
          <cell r="K2705">
            <v>0.19646138138814068</v>
          </cell>
          <cell r="L2705">
            <v>0.21020572365880358</v>
          </cell>
          <cell r="M2705">
            <v>0.22861420592663928</v>
          </cell>
          <cell r="N2705">
            <v>0.20839631791752936</v>
          </cell>
          <cell r="O2705">
            <v>0.19798760109363614</v>
          </cell>
          <cell r="P2705">
            <v>0.24239681184925405</v>
          </cell>
          <cell r="Q2705">
            <v>0.23090658480314169</v>
          </cell>
          <cell r="R2705">
            <v>0.26312148029900001</v>
          </cell>
          <cell r="S2705">
            <v>0.21279241931947249</v>
          </cell>
        </row>
        <row r="2706">
          <cell r="G2706">
            <v>30375.923141363135</v>
          </cell>
          <cell r="H2706">
            <v>205604.22977646621</v>
          </cell>
          <cell r="I2706">
            <v>396476.11664640839</v>
          </cell>
          <cell r="J2706">
            <v>321583.86569236894</v>
          </cell>
          <cell r="K2706">
            <v>254617.24279260781</v>
          </cell>
          <cell r="L2706">
            <v>207467.37974671554</v>
          </cell>
          <cell r="M2706">
            <v>156194.9558322574</v>
          </cell>
          <cell r="N2706">
            <v>213183.03972082381</v>
          </cell>
          <cell r="O2706">
            <v>248925.66852357175</v>
          </cell>
          <cell r="P2706">
            <v>124496.36803305615</v>
          </cell>
          <cell r="Q2706">
            <v>150573.03201431275</v>
          </cell>
          <cell r="R2706">
            <v>84837.327363451303</v>
          </cell>
          <cell r="S2706">
            <v>2394335.1492834035</v>
          </cell>
        </row>
        <row r="2707">
          <cell r="G2707">
            <v>2.745982966593646E-2</v>
          </cell>
          <cell r="H2707">
            <v>0.11719387910025726</v>
          </cell>
          <cell r="I2707">
            <v>0.16113894229069536</v>
          </cell>
          <cell r="J2707">
            <v>0.14728432880947301</v>
          </cell>
          <cell r="K2707">
            <v>0.13153746382188677</v>
          </cell>
          <cell r="L2707">
            <v>0.11779312155122391</v>
          </cell>
          <cell r="M2707">
            <v>9.9384639283388032E-2</v>
          </cell>
          <cell r="N2707">
            <v>0.11960252729249808</v>
          </cell>
          <cell r="O2707">
            <v>0.13001124411639126</v>
          </cell>
          <cell r="P2707">
            <v>8.5602033360773461E-2</v>
          </cell>
          <cell r="Q2707">
            <v>9.7092260406885705E-2</v>
          </cell>
          <cell r="R2707">
            <v>6.4877364911027413E-2</v>
          </cell>
          <cell r="S2707">
            <v>0.11520642589055495</v>
          </cell>
        </row>
        <row r="2708"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0</v>
          </cell>
          <cell r="S2708">
            <v>0</v>
          </cell>
        </row>
        <row r="2709"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  <cell r="R2709">
            <v>0</v>
          </cell>
          <cell r="S2709">
            <v>0</v>
          </cell>
        </row>
        <row r="2710">
          <cell r="G2710">
            <v>3725</v>
          </cell>
          <cell r="H2710">
            <v>3725</v>
          </cell>
          <cell r="I2710">
            <v>3725</v>
          </cell>
          <cell r="J2710">
            <v>3725</v>
          </cell>
          <cell r="K2710">
            <v>3725</v>
          </cell>
          <cell r="L2710">
            <v>3725</v>
          </cell>
          <cell r="M2710">
            <v>3725</v>
          </cell>
          <cell r="N2710">
            <v>3725</v>
          </cell>
          <cell r="O2710">
            <v>3725</v>
          </cell>
          <cell r="P2710">
            <v>3725</v>
          </cell>
          <cell r="Q2710">
            <v>3725</v>
          </cell>
          <cell r="R2710">
            <v>3725</v>
          </cell>
          <cell r="S2710">
            <v>44700</v>
          </cell>
        </row>
        <row r="2711"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</row>
        <row r="2712"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0</v>
          </cell>
          <cell r="S2712">
            <v>0</v>
          </cell>
        </row>
        <row r="2713">
          <cell r="G2713">
            <v>3725</v>
          </cell>
          <cell r="H2713">
            <v>3725</v>
          </cell>
          <cell r="I2713">
            <v>3725</v>
          </cell>
          <cell r="J2713">
            <v>3725</v>
          </cell>
          <cell r="K2713">
            <v>3725</v>
          </cell>
          <cell r="L2713">
            <v>3725</v>
          </cell>
          <cell r="M2713">
            <v>3725</v>
          </cell>
          <cell r="N2713">
            <v>3725</v>
          </cell>
          <cell r="O2713">
            <v>3725</v>
          </cell>
          <cell r="P2713">
            <v>3725</v>
          </cell>
          <cell r="Q2713">
            <v>3725</v>
          </cell>
          <cell r="R2713">
            <v>3725</v>
          </cell>
          <cell r="S2713">
            <v>44700</v>
          </cell>
        </row>
        <row r="2714"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  <cell r="R2714">
            <v>0</v>
          </cell>
          <cell r="S2714">
            <v>0</v>
          </cell>
        </row>
        <row r="2715">
          <cell r="G2715">
            <v>26650.923141363135</v>
          </cell>
          <cell r="H2715">
            <v>201879.22977646621</v>
          </cell>
          <cell r="I2715">
            <v>392751.11664640839</v>
          </cell>
          <cell r="J2715">
            <v>317858.86569236894</v>
          </cell>
          <cell r="K2715">
            <v>250892.24279260781</v>
          </cell>
          <cell r="L2715">
            <v>203742.37974671554</v>
          </cell>
          <cell r="M2715">
            <v>152469.9558322574</v>
          </cell>
          <cell r="N2715">
            <v>209458.03972082381</v>
          </cell>
          <cell r="O2715">
            <v>245200.66852357175</v>
          </cell>
          <cell r="P2715">
            <v>120771.36803305615</v>
          </cell>
          <cell r="Q2715">
            <v>146848.03201431275</v>
          </cell>
          <cell r="R2715">
            <v>81112.327363451303</v>
          </cell>
          <cell r="S2715">
            <v>2349635.1492834035</v>
          </cell>
        </row>
        <row r="2716"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  <cell r="R2716">
            <v>0</v>
          </cell>
          <cell r="S2716">
            <v>0</v>
          </cell>
        </row>
        <row r="2717"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  <cell r="R2717">
            <v>0</v>
          </cell>
          <cell r="S2717">
            <v>0</v>
          </cell>
        </row>
        <row r="2718"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</row>
        <row r="2719">
          <cell r="G2719">
            <v>26650.923141363135</v>
          </cell>
          <cell r="H2719">
            <v>201879.22977646621</v>
          </cell>
          <cell r="I2719">
            <v>392751.11664640839</v>
          </cell>
          <cell r="J2719">
            <v>317858.86569236894</v>
          </cell>
          <cell r="K2719">
            <v>250892.24279260781</v>
          </cell>
          <cell r="L2719">
            <v>203742.37974671554</v>
          </cell>
          <cell r="M2719">
            <v>152469.9558322574</v>
          </cell>
          <cell r="N2719">
            <v>209458.03972082381</v>
          </cell>
          <cell r="O2719">
            <v>245200.66852357175</v>
          </cell>
          <cell r="P2719">
            <v>120771.36803305615</v>
          </cell>
          <cell r="Q2719">
            <v>146848.03201431275</v>
          </cell>
          <cell r="R2719">
            <v>81112.327363451303</v>
          </cell>
          <cell r="S2719">
            <v>2349635.1492834035</v>
          </cell>
        </row>
        <row r="2720"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  <cell r="R2720">
            <v>0</v>
          </cell>
          <cell r="S2720">
            <v>0</v>
          </cell>
        </row>
        <row r="2721">
          <cell r="G2721">
            <v>60819.532406828948</v>
          </cell>
          <cell r="H2721">
            <v>60819.532406828948</v>
          </cell>
          <cell r="I2721">
            <v>60819.532406828948</v>
          </cell>
          <cell r="J2721">
            <v>60819.532406828948</v>
          </cell>
          <cell r="K2721">
            <v>60819.532406828948</v>
          </cell>
          <cell r="L2721">
            <v>60819.532406828948</v>
          </cell>
          <cell r="M2721">
            <v>60819.532406828948</v>
          </cell>
          <cell r="N2721">
            <v>60819.532406828948</v>
          </cell>
          <cell r="O2721">
            <v>60819.532406828948</v>
          </cell>
          <cell r="P2721">
            <v>60819.532406828948</v>
          </cell>
          <cell r="Q2721">
            <v>60819.532406828948</v>
          </cell>
          <cell r="R2721">
            <v>60819.532406828948</v>
          </cell>
          <cell r="S2721">
            <v>729834.38888194738</v>
          </cell>
        </row>
        <row r="2722">
          <cell r="G2722">
            <v>33745.833333333336</v>
          </cell>
          <cell r="H2722">
            <v>33745.833333333336</v>
          </cell>
          <cell r="I2722">
            <v>33745.833333333336</v>
          </cell>
          <cell r="J2722">
            <v>33745.833333333336</v>
          </cell>
          <cell r="K2722">
            <v>33745.833333333336</v>
          </cell>
          <cell r="L2722">
            <v>33745.833333333336</v>
          </cell>
          <cell r="M2722">
            <v>33745.833333333336</v>
          </cell>
          <cell r="N2722">
            <v>33745.833333333336</v>
          </cell>
          <cell r="O2722">
            <v>33745.833333333336</v>
          </cell>
          <cell r="P2722">
            <v>33745.833333333336</v>
          </cell>
          <cell r="Q2722">
            <v>33745.833333333336</v>
          </cell>
          <cell r="R2722">
            <v>33745.833333333336</v>
          </cell>
          <cell r="S2722">
            <v>404950</v>
          </cell>
        </row>
        <row r="2723"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  <cell r="R2723">
            <v>0</v>
          </cell>
          <cell r="S2723">
            <v>0</v>
          </cell>
        </row>
        <row r="2724">
          <cell r="G2724">
            <v>-67914.442598799156</v>
          </cell>
          <cell r="H2724">
            <v>107313.86403630392</v>
          </cell>
          <cell r="I2724">
            <v>298185.75090624613</v>
          </cell>
          <cell r="J2724">
            <v>223293.49995220665</v>
          </cell>
          <cell r="K2724">
            <v>156326.87705244552</v>
          </cell>
          <cell r="L2724">
            <v>109177.01400655325</v>
          </cell>
          <cell r="M2724">
            <v>57904.59009209511</v>
          </cell>
          <cell r="N2724">
            <v>114892.67398066152</v>
          </cell>
          <cell r="O2724">
            <v>150635.30278340945</v>
          </cell>
          <cell r="P2724">
            <v>26206.002292893856</v>
          </cell>
          <cell r="Q2724">
            <v>52282.666274150455</v>
          </cell>
          <cell r="R2724">
            <v>-13453.038376710989</v>
          </cell>
          <cell r="S2724">
            <v>1214850.7604014562</v>
          </cell>
        </row>
        <row r="2725"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  <cell r="R2725">
            <v>0</v>
          </cell>
          <cell r="S2725">
            <v>0</v>
          </cell>
        </row>
        <row r="2726">
          <cell r="G2726">
            <v>30289.604163977005</v>
          </cell>
          <cell r="H2726">
            <v>205517.91079908007</v>
          </cell>
          <cell r="I2726">
            <v>396389.79766902229</v>
          </cell>
          <cell r="J2726">
            <v>321497.54671498283</v>
          </cell>
          <cell r="K2726">
            <v>254530.92381522167</v>
          </cell>
          <cell r="L2726">
            <v>207381.0607693294</v>
          </cell>
          <cell r="M2726">
            <v>156108.63685487126</v>
          </cell>
          <cell r="N2726">
            <v>213096.72074343768</v>
          </cell>
          <cell r="O2726">
            <v>248839.34954618561</v>
          </cell>
          <cell r="P2726">
            <v>124410.04905567002</v>
          </cell>
          <cell r="Q2726">
            <v>150486.71303692661</v>
          </cell>
          <cell r="R2726">
            <v>84751.008386065179</v>
          </cell>
          <cell r="S2726">
            <v>2393299.3215547698</v>
          </cell>
        </row>
        <row r="2727">
          <cell r="G2727">
            <v>2.7381797324172556E-2</v>
          </cell>
          <cell r="H2727">
            <v>0.11714467750644351</v>
          </cell>
          <cell r="I2727">
            <v>0.1611038598528596</v>
          </cell>
          <cell r="J2727">
            <v>0.14724479500817217</v>
          </cell>
          <cell r="K2727">
            <v>0.13149287069362672</v>
          </cell>
          <cell r="L2727">
            <v>0.11774411248865305</v>
          </cell>
          <cell r="M2727">
            <v>9.9329715740018004E-2</v>
          </cell>
          <cell r="N2727">
            <v>0.1195540995758176</v>
          </cell>
          <cell r="O2727">
            <v>0.12996616062738273</v>
          </cell>
          <cell r="P2727">
            <v>8.5542681589323294E-2</v>
          </cell>
          <cell r="Q2727">
            <v>9.7036600342674237E-2</v>
          </cell>
          <cell r="R2727">
            <v>6.4811354488862244E-2</v>
          </cell>
          <cell r="S2727">
            <v>0.11515658574579078</v>
          </cell>
        </row>
        <row r="2728"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  <cell r="R2728">
            <v>0</v>
          </cell>
          <cell r="S2728" t="str">
            <v>Frederick</v>
          </cell>
        </row>
        <row r="2729">
          <cell r="G2729" t="str">
            <v>January</v>
          </cell>
          <cell r="H2729" t="str">
            <v>February</v>
          </cell>
          <cell r="I2729" t="str">
            <v>March</v>
          </cell>
          <cell r="J2729" t="str">
            <v>April</v>
          </cell>
          <cell r="K2729" t="str">
            <v>May</v>
          </cell>
          <cell r="L2729" t="str">
            <v>June</v>
          </cell>
          <cell r="M2729" t="str">
            <v>July</v>
          </cell>
          <cell r="N2729" t="str">
            <v>August</v>
          </cell>
          <cell r="O2729" t="str">
            <v>September</v>
          </cell>
          <cell r="P2729" t="str">
            <v>October</v>
          </cell>
          <cell r="Q2729" t="str">
            <v>November</v>
          </cell>
          <cell r="R2729" t="str">
            <v>December</v>
          </cell>
          <cell r="S2729" t="str">
            <v>Total</v>
          </cell>
        </row>
        <row r="2730"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  <cell r="R2730">
            <v>0</v>
          </cell>
          <cell r="S2730">
            <v>0</v>
          </cell>
        </row>
        <row r="2731">
          <cell r="G2731">
            <v>13631.165387723355</v>
          </cell>
          <cell r="H2731">
            <v>21618.644310627202</v>
          </cell>
          <cell r="I2731">
            <v>30319.208749244772</v>
          </cell>
          <cell r="J2731">
            <v>26905.375177081594</v>
          </cell>
          <cell r="K2731">
            <v>23852.817635315459</v>
          </cell>
          <cell r="L2731">
            <v>21703.572775687157</v>
          </cell>
          <cell r="M2731">
            <v>19366.40811772041</v>
          </cell>
          <cell r="N2731">
            <v>21964.111238052978</v>
          </cell>
          <cell r="O2731">
            <v>23593.377078107227</v>
          </cell>
          <cell r="P2731">
            <v>17921.482883927056</v>
          </cell>
          <cell r="Q2731">
            <v>19110.142455714584</v>
          </cell>
          <cell r="R2731">
            <v>16113.694190798213</v>
          </cell>
          <cell r="S2731">
            <v>256100</v>
          </cell>
        </row>
        <row r="2732"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  <cell r="R2732">
            <v>0</v>
          </cell>
          <cell r="S2732">
            <v>0</v>
          </cell>
        </row>
        <row r="2733">
          <cell r="G2733">
            <v>1123.0675114446028</v>
          </cell>
          <cell r="H2733">
            <v>1781.1534359790471</v>
          </cell>
          <cell r="I2733">
            <v>2497.9902561853364</v>
          </cell>
          <cell r="J2733">
            <v>2216.7255612511585</v>
          </cell>
          <cell r="K2733">
            <v>1965.2262870174004</v>
          </cell>
          <cell r="L2733">
            <v>1788.1506660171767</v>
          </cell>
          <cell r="M2733">
            <v>1595.5923908000805</v>
          </cell>
          <cell r="N2733">
            <v>1809.61634956235</v>
          </cell>
          <cell r="O2733">
            <v>1943.8510595394864</v>
          </cell>
          <cell r="P2733">
            <v>1476.5454465086327</v>
          </cell>
          <cell r="Q2733">
            <v>1574.4787419585227</v>
          </cell>
          <cell r="R2733">
            <v>1327.6022937362056</v>
          </cell>
          <cell r="S2733">
            <v>21100</v>
          </cell>
        </row>
        <row r="2734">
          <cell r="G2734">
            <v>1362.5842792882386</v>
          </cell>
          <cell r="H2734">
            <v>2161.0202825148631</v>
          </cell>
          <cell r="I2734">
            <v>3030.7369932864744</v>
          </cell>
          <cell r="J2734">
            <v>2689.4869368734435</v>
          </cell>
          <cell r="K2734">
            <v>2384.3503766656609</v>
          </cell>
          <cell r="L2734">
            <v>2169.5098127980914</v>
          </cell>
          <cell r="M2734">
            <v>1935.8846068474911</v>
          </cell>
          <cell r="N2734">
            <v>2195.5534857249363</v>
          </cell>
          <cell r="O2734">
            <v>2358.4164513844007</v>
          </cell>
          <cell r="P2734">
            <v>1791.4485038209004</v>
          </cell>
          <cell r="Q2734">
            <v>1910.2680471155536</v>
          </cell>
          <cell r="R2734">
            <v>1610.7402236799462</v>
          </cell>
          <cell r="S2734">
            <v>25600</v>
          </cell>
        </row>
        <row r="2735">
          <cell r="G2735">
            <v>5.3225948409696819</v>
          </cell>
          <cell r="H2735">
            <v>8.4414854785736839</v>
          </cell>
          <cell r="I2735">
            <v>11.838816380025291</v>
          </cell>
          <cell r="J2735">
            <v>10.505808347161889</v>
          </cell>
          <cell r="K2735">
            <v>9.3138686588502377</v>
          </cell>
          <cell r="L2735">
            <v>8.4746477062425445</v>
          </cell>
          <cell r="M2735">
            <v>7.5620492454980122</v>
          </cell>
          <cell r="N2735">
            <v>8.5763808036130325</v>
          </cell>
          <cell r="O2735">
            <v>9.2125642632203153</v>
          </cell>
          <cell r="P2735">
            <v>6.9978457180503923</v>
          </cell>
          <cell r="Q2735">
            <v>7.4619845590451312</v>
          </cell>
          <cell r="R2735">
            <v>6.2919539987497899</v>
          </cell>
          <cell r="S2735">
            <v>100</v>
          </cell>
        </row>
        <row r="2736"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</row>
        <row r="2737"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S2737">
            <v>0</v>
          </cell>
        </row>
        <row r="2738">
          <cell r="G2738">
            <v>159.67784522909045</v>
          </cell>
          <cell r="H2738">
            <v>253.24456435721049</v>
          </cell>
          <cell r="I2738">
            <v>355.16449140075872</v>
          </cell>
          <cell r="J2738">
            <v>315.17425041485666</v>
          </cell>
          <cell r="K2738">
            <v>279.41605976550716</v>
          </cell>
          <cell r="L2738">
            <v>254.23943118727632</v>
          </cell>
          <cell r="M2738">
            <v>226.86147736494036</v>
          </cell>
          <cell r="N2738">
            <v>257.29142410839097</v>
          </cell>
          <cell r="O2738">
            <v>276.37692789660946</v>
          </cell>
          <cell r="P2738">
            <v>209.93537154151178</v>
          </cell>
          <cell r="Q2738">
            <v>223.85953677135396</v>
          </cell>
          <cell r="R2738">
            <v>188.7586199624937</v>
          </cell>
          <cell r="S2738">
            <v>3000</v>
          </cell>
        </row>
        <row r="2739">
          <cell r="G2739">
            <v>26.61297420484841</v>
          </cell>
          <cell r="H2739">
            <v>42.207427392868418</v>
          </cell>
          <cell r="I2739">
            <v>59.194081900126456</v>
          </cell>
          <cell r="J2739">
            <v>52.529041735809443</v>
          </cell>
          <cell r="K2739">
            <v>46.56934329425119</v>
          </cell>
          <cell r="L2739">
            <v>42.373238531212721</v>
          </cell>
          <cell r="M2739">
            <v>37.810246227490062</v>
          </cell>
          <cell r="N2739">
            <v>42.881904018065164</v>
          </cell>
          <cell r="O2739">
            <v>46.062821316101569</v>
          </cell>
          <cell r="P2739">
            <v>34.989228590251962</v>
          </cell>
          <cell r="Q2739">
            <v>37.30992279522566</v>
          </cell>
          <cell r="R2739">
            <v>31.459769993748949</v>
          </cell>
          <cell r="S2739">
            <v>500</v>
          </cell>
        </row>
        <row r="2740">
          <cell r="G2740">
            <v>2038.5538240913882</v>
          </cell>
          <cell r="H2740">
            <v>3233.0889382937207</v>
          </cell>
          <cell r="I2740">
            <v>4534.2666735496869</v>
          </cell>
          <cell r="J2740">
            <v>4023.724596963003</v>
          </cell>
          <cell r="K2740">
            <v>3567.2116963396411</v>
          </cell>
          <cell r="L2740">
            <v>3245.7900714908942</v>
          </cell>
          <cell r="M2740">
            <v>2896.2648610257388</v>
          </cell>
          <cell r="N2740">
            <v>3284.7538477837916</v>
          </cell>
          <cell r="O2740">
            <v>3528.4121128133806</v>
          </cell>
          <cell r="P2740">
            <v>2680.1749100133002</v>
          </cell>
          <cell r="Q2740">
            <v>2857.9400861142854</v>
          </cell>
          <cell r="R2740">
            <v>2409.8183815211696</v>
          </cell>
          <cell r="S2740">
            <v>38300</v>
          </cell>
        </row>
        <row r="2741">
          <cell r="G2741">
            <v>16.666666666666668</v>
          </cell>
          <cell r="H2741">
            <v>16.666666666666668</v>
          </cell>
          <cell r="I2741">
            <v>16.666666666666668</v>
          </cell>
          <cell r="J2741">
            <v>16.666666666666668</v>
          </cell>
          <cell r="K2741">
            <v>16.666666666666668</v>
          </cell>
          <cell r="L2741">
            <v>16.666666666666668</v>
          </cell>
          <cell r="M2741">
            <v>16.666666666666668</v>
          </cell>
          <cell r="N2741">
            <v>16.666666666666668</v>
          </cell>
          <cell r="O2741">
            <v>16.666666666666668</v>
          </cell>
          <cell r="P2741">
            <v>16.666666666666668</v>
          </cell>
          <cell r="Q2741">
            <v>16.666666666666668</v>
          </cell>
          <cell r="R2741">
            <v>16.666666666666668</v>
          </cell>
          <cell r="S2741">
            <v>200</v>
          </cell>
        </row>
        <row r="2742">
          <cell r="G2742">
            <v>18363.65108348916</v>
          </cell>
          <cell r="H2742">
            <v>29114.467111310154</v>
          </cell>
          <cell r="I2742">
            <v>40825.066728613841</v>
          </cell>
          <cell r="J2742">
            <v>36230.188039333691</v>
          </cell>
          <cell r="K2742">
            <v>32121.571933723437</v>
          </cell>
          <cell r="L2742">
            <v>29228.777310084723</v>
          </cell>
          <cell r="M2742">
            <v>26083.050415898317</v>
          </cell>
          <cell r="N2742">
            <v>29579.451296720796</v>
          </cell>
          <cell r="O2742">
            <v>31772.375681987094</v>
          </cell>
          <cell r="P2742">
            <v>24138.240856786371</v>
          </cell>
          <cell r="Q2742">
            <v>25738.12744169524</v>
          </cell>
          <cell r="R2742">
            <v>21705.032100357192</v>
          </cell>
          <cell r="S2742">
            <v>344900</v>
          </cell>
        </row>
        <row r="2743"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</row>
        <row r="2744">
          <cell r="G2744">
            <v>123225</v>
          </cell>
          <cell r="H2744">
            <v>123225</v>
          </cell>
          <cell r="I2744">
            <v>123225</v>
          </cell>
          <cell r="J2744">
            <v>123225</v>
          </cell>
          <cell r="K2744">
            <v>123225</v>
          </cell>
          <cell r="L2744">
            <v>123225</v>
          </cell>
          <cell r="M2744">
            <v>123225</v>
          </cell>
          <cell r="N2744">
            <v>123225</v>
          </cell>
          <cell r="O2744">
            <v>123225</v>
          </cell>
          <cell r="P2744">
            <v>123225</v>
          </cell>
          <cell r="Q2744">
            <v>123225</v>
          </cell>
          <cell r="R2744">
            <v>123225</v>
          </cell>
          <cell r="S2744">
            <v>1478700</v>
          </cell>
        </row>
        <row r="2745">
          <cell r="G2745">
            <v>42154.951140479883</v>
          </cell>
          <cell r="H2745">
            <v>66856.564990303566</v>
          </cell>
          <cell r="I2745">
            <v>93763.425729800307</v>
          </cell>
          <cell r="J2745">
            <v>83206.002109522145</v>
          </cell>
          <cell r="K2745">
            <v>73765.839778093883</v>
          </cell>
          <cell r="L2745">
            <v>67119.209833440953</v>
          </cell>
          <cell r="M2745">
            <v>59891.430024344256</v>
          </cell>
          <cell r="N2745">
            <v>67924.93596461523</v>
          </cell>
          <cell r="O2745">
            <v>72963.508964704888</v>
          </cell>
          <cell r="P2745">
            <v>55422.938086959111</v>
          </cell>
          <cell r="Q2745">
            <v>59098.91770763744</v>
          </cell>
          <cell r="R2745">
            <v>49832.275670098337</v>
          </cell>
          <cell r="S2745">
            <v>792000</v>
          </cell>
        </row>
        <row r="2746">
          <cell r="G2746">
            <v>11516.666666666666</v>
          </cell>
          <cell r="H2746">
            <v>11516.666666666666</v>
          </cell>
          <cell r="I2746">
            <v>11516.666666666666</v>
          </cell>
          <cell r="J2746">
            <v>11516.666666666666</v>
          </cell>
          <cell r="K2746">
            <v>11516.666666666666</v>
          </cell>
          <cell r="L2746">
            <v>11516.666666666666</v>
          </cell>
          <cell r="M2746">
            <v>11516.666666666666</v>
          </cell>
          <cell r="N2746">
            <v>11516.666666666666</v>
          </cell>
          <cell r="O2746">
            <v>11516.666666666666</v>
          </cell>
          <cell r="P2746">
            <v>11516.666666666666</v>
          </cell>
          <cell r="Q2746">
            <v>11516.666666666666</v>
          </cell>
          <cell r="R2746">
            <v>11516.666666666666</v>
          </cell>
          <cell r="S2746">
            <v>138200</v>
          </cell>
        </row>
        <row r="2747">
          <cell r="G2747">
            <v>697.25992416702832</v>
          </cell>
          <cell r="H2747">
            <v>1105.8345976931525</v>
          </cell>
          <cell r="I2747">
            <v>1550.884945783313</v>
          </cell>
          <cell r="J2747">
            <v>1376.2608934782072</v>
          </cell>
          <cell r="K2747">
            <v>1220.1167943093812</v>
          </cell>
          <cell r="L2747">
            <v>1110.1788495177732</v>
          </cell>
          <cell r="M2747">
            <v>990.62845116023959</v>
          </cell>
          <cell r="N2747">
            <v>1123.5058852733073</v>
          </cell>
          <cell r="O2747">
            <v>1206.8459184818612</v>
          </cell>
          <cell r="P2747">
            <v>916.71778906460145</v>
          </cell>
          <cell r="Q2747">
            <v>977.51997723491229</v>
          </cell>
          <cell r="R2747">
            <v>824.24597383622245</v>
          </cell>
          <cell r="S2747">
            <v>13100</v>
          </cell>
        </row>
        <row r="2748">
          <cell r="G2748">
            <v>125</v>
          </cell>
          <cell r="H2748">
            <v>125</v>
          </cell>
          <cell r="I2748">
            <v>125</v>
          </cell>
          <cell r="J2748">
            <v>125</v>
          </cell>
          <cell r="K2748">
            <v>125</v>
          </cell>
          <cell r="L2748">
            <v>125</v>
          </cell>
          <cell r="M2748">
            <v>125</v>
          </cell>
          <cell r="N2748">
            <v>125</v>
          </cell>
          <cell r="O2748">
            <v>125</v>
          </cell>
          <cell r="P2748">
            <v>125</v>
          </cell>
          <cell r="Q2748">
            <v>125</v>
          </cell>
          <cell r="R2748">
            <v>125</v>
          </cell>
          <cell r="S2748">
            <v>1500</v>
          </cell>
        </row>
        <row r="2749">
          <cell r="G2749">
            <v>1175</v>
          </cell>
          <cell r="H2749">
            <v>1175</v>
          </cell>
          <cell r="I2749">
            <v>1175</v>
          </cell>
          <cell r="J2749">
            <v>1175</v>
          </cell>
          <cell r="K2749">
            <v>1175</v>
          </cell>
          <cell r="L2749">
            <v>1175</v>
          </cell>
          <cell r="M2749">
            <v>1175</v>
          </cell>
          <cell r="N2749">
            <v>1175</v>
          </cell>
          <cell r="O2749">
            <v>1175</v>
          </cell>
          <cell r="P2749">
            <v>1175</v>
          </cell>
          <cell r="Q2749">
            <v>1175</v>
          </cell>
          <cell r="R2749">
            <v>1175</v>
          </cell>
          <cell r="S2749">
            <v>14100</v>
          </cell>
        </row>
        <row r="2750">
          <cell r="G2750">
            <v>178893.87773131358</v>
          </cell>
          <cell r="H2750">
            <v>204004.06625466337</v>
          </cell>
          <cell r="I2750">
            <v>231355.97734225029</v>
          </cell>
          <cell r="J2750">
            <v>220623.92966966701</v>
          </cell>
          <cell r="K2750">
            <v>211027.62323906992</v>
          </cell>
          <cell r="L2750">
            <v>204271.05534962539</v>
          </cell>
          <cell r="M2750">
            <v>196923.72514217114</v>
          </cell>
          <cell r="N2750">
            <v>205090.10851655519</v>
          </cell>
          <cell r="O2750">
            <v>210212.02154985338</v>
          </cell>
          <cell r="P2750">
            <v>192381.32254269038</v>
          </cell>
          <cell r="Q2750">
            <v>196118.10435153902</v>
          </cell>
          <cell r="R2750">
            <v>186698.18831060122</v>
          </cell>
          <cell r="S2750">
            <v>2437600</v>
          </cell>
        </row>
        <row r="2751"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0</v>
          </cell>
          <cell r="S2751">
            <v>0</v>
          </cell>
        </row>
        <row r="2752">
          <cell r="G2752">
            <v>20958.333333333332</v>
          </cell>
          <cell r="H2752">
            <v>20958.333333333332</v>
          </cell>
          <cell r="I2752">
            <v>20958.333333333332</v>
          </cell>
          <cell r="J2752">
            <v>20958.333333333332</v>
          </cell>
          <cell r="K2752">
            <v>20958.333333333332</v>
          </cell>
          <cell r="L2752">
            <v>20958.333333333332</v>
          </cell>
          <cell r="M2752">
            <v>20958.333333333332</v>
          </cell>
          <cell r="N2752">
            <v>20958.333333333332</v>
          </cell>
          <cell r="O2752">
            <v>20958.333333333332</v>
          </cell>
          <cell r="P2752">
            <v>20958.333333333332</v>
          </cell>
          <cell r="Q2752">
            <v>20958.333333333332</v>
          </cell>
          <cell r="R2752">
            <v>20958.333333333332</v>
          </cell>
          <cell r="S2752">
            <v>251500</v>
          </cell>
        </row>
        <row r="2753">
          <cell r="G2753">
            <v>1050</v>
          </cell>
          <cell r="H2753">
            <v>1050</v>
          </cell>
          <cell r="I2753">
            <v>1050</v>
          </cell>
          <cell r="J2753">
            <v>1050</v>
          </cell>
          <cell r="K2753">
            <v>1050</v>
          </cell>
          <cell r="L2753">
            <v>1050</v>
          </cell>
          <cell r="M2753">
            <v>1050</v>
          </cell>
          <cell r="N2753">
            <v>1050</v>
          </cell>
          <cell r="O2753">
            <v>1050</v>
          </cell>
          <cell r="P2753">
            <v>1050</v>
          </cell>
          <cell r="Q2753">
            <v>1050</v>
          </cell>
          <cell r="R2753">
            <v>1050</v>
          </cell>
          <cell r="S2753">
            <v>12600</v>
          </cell>
        </row>
        <row r="2754">
          <cell r="G2754">
            <v>1966.6666666666667</v>
          </cell>
          <cell r="H2754">
            <v>1966.6666666666667</v>
          </cell>
          <cell r="I2754">
            <v>1966.6666666666667</v>
          </cell>
          <cell r="J2754">
            <v>1966.6666666666667</v>
          </cell>
          <cell r="K2754">
            <v>1966.6666666666667</v>
          </cell>
          <cell r="L2754">
            <v>1966.6666666666667</v>
          </cell>
          <cell r="M2754">
            <v>1966.6666666666667</v>
          </cell>
          <cell r="N2754">
            <v>1966.6666666666667</v>
          </cell>
          <cell r="O2754">
            <v>1966.6666666666667</v>
          </cell>
          <cell r="P2754">
            <v>1966.6666666666667</v>
          </cell>
          <cell r="Q2754">
            <v>1966.6666666666667</v>
          </cell>
          <cell r="R2754">
            <v>1966.6666666666667</v>
          </cell>
          <cell r="S2754">
            <v>23600</v>
          </cell>
        </row>
        <row r="2755">
          <cell r="G2755">
            <v>341.66666666666669</v>
          </cell>
          <cell r="H2755">
            <v>341.66666666666669</v>
          </cell>
          <cell r="I2755">
            <v>341.66666666666669</v>
          </cell>
          <cell r="J2755">
            <v>341.66666666666669</v>
          </cell>
          <cell r="K2755">
            <v>341.66666666666669</v>
          </cell>
          <cell r="L2755">
            <v>341.66666666666669</v>
          </cell>
          <cell r="M2755">
            <v>341.66666666666669</v>
          </cell>
          <cell r="N2755">
            <v>341.66666666666669</v>
          </cell>
          <cell r="O2755">
            <v>341.66666666666669</v>
          </cell>
          <cell r="P2755">
            <v>341.66666666666669</v>
          </cell>
          <cell r="Q2755">
            <v>341.66666666666669</v>
          </cell>
          <cell r="R2755">
            <v>341.66666666666669</v>
          </cell>
          <cell r="S2755">
            <v>4100</v>
          </cell>
        </row>
        <row r="2756">
          <cell r="G2756">
            <v>3638.6810226138714</v>
          </cell>
          <cell r="H2756">
            <v>3638.6810226138714</v>
          </cell>
          <cell r="I2756">
            <v>3638.6810226138714</v>
          </cell>
          <cell r="J2756">
            <v>3638.6810226138714</v>
          </cell>
          <cell r="K2756">
            <v>3638.6810226138714</v>
          </cell>
          <cell r="L2756">
            <v>3638.6810226138714</v>
          </cell>
          <cell r="M2756">
            <v>3638.6810226138714</v>
          </cell>
          <cell r="N2756">
            <v>3638.6810226138714</v>
          </cell>
          <cell r="O2756">
            <v>3638.6810226138714</v>
          </cell>
          <cell r="P2756">
            <v>3638.6810226138714</v>
          </cell>
          <cell r="Q2756">
            <v>3638.6810226138714</v>
          </cell>
          <cell r="R2756">
            <v>3638.6810226138714</v>
          </cell>
          <cell r="S2756">
            <v>43664.172271366457</v>
          </cell>
        </row>
        <row r="2757">
          <cell r="G2757">
            <v>1004.3065371024735</v>
          </cell>
          <cell r="H2757">
            <v>1004.3065371024735</v>
          </cell>
          <cell r="I2757">
            <v>1004.3065371024735</v>
          </cell>
          <cell r="J2757">
            <v>1004.3065371024735</v>
          </cell>
          <cell r="K2757">
            <v>1004.3065371024735</v>
          </cell>
          <cell r="L2757">
            <v>1004.3065371024735</v>
          </cell>
          <cell r="M2757">
            <v>1004.3065371024735</v>
          </cell>
          <cell r="N2757">
            <v>1004.3065371024735</v>
          </cell>
          <cell r="O2757">
            <v>1004.3065371024735</v>
          </cell>
          <cell r="P2757">
            <v>1004.3065371024735</v>
          </cell>
          <cell r="Q2757">
            <v>1004.3065371024735</v>
          </cell>
          <cell r="R2757">
            <v>1004.3065371024735</v>
          </cell>
          <cell r="S2757">
            <v>12051.678445229682</v>
          </cell>
        </row>
        <row r="2758">
          <cell r="G2758">
            <v>23366.666666666668</v>
          </cell>
          <cell r="H2758">
            <v>23366.666666666668</v>
          </cell>
          <cell r="I2758">
            <v>23366.666666666668</v>
          </cell>
          <cell r="J2758">
            <v>23366.666666666668</v>
          </cell>
          <cell r="K2758">
            <v>23366.666666666668</v>
          </cell>
          <cell r="L2758">
            <v>23366.666666666668</v>
          </cell>
          <cell r="M2758">
            <v>23366.666666666668</v>
          </cell>
          <cell r="N2758">
            <v>23366.666666666668</v>
          </cell>
          <cell r="O2758">
            <v>23366.666666666668</v>
          </cell>
          <cell r="P2758">
            <v>23366.666666666668</v>
          </cell>
          <cell r="Q2758">
            <v>23366.666666666668</v>
          </cell>
          <cell r="R2758">
            <v>23366.666666666668</v>
          </cell>
          <cell r="S2758">
            <v>280400</v>
          </cell>
        </row>
        <row r="2759">
          <cell r="G2759">
            <v>1633.3333333333333</v>
          </cell>
          <cell r="H2759">
            <v>1633.3333333333333</v>
          </cell>
          <cell r="I2759">
            <v>1633.3333333333333</v>
          </cell>
          <cell r="J2759">
            <v>1633.3333333333333</v>
          </cell>
          <cell r="K2759">
            <v>1633.3333333333333</v>
          </cell>
          <cell r="L2759">
            <v>1633.3333333333333</v>
          </cell>
          <cell r="M2759">
            <v>1633.3333333333333</v>
          </cell>
          <cell r="N2759">
            <v>1633.3333333333333</v>
          </cell>
          <cell r="O2759">
            <v>1633.3333333333333</v>
          </cell>
          <cell r="P2759">
            <v>1633.3333333333333</v>
          </cell>
          <cell r="Q2759">
            <v>1633.3333333333333</v>
          </cell>
          <cell r="R2759">
            <v>1633.3333333333333</v>
          </cell>
          <cell r="S2759">
            <v>19600</v>
          </cell>
        </row>
        <row r="2760">
          <cell r="G2760">
            <v>1625</v>
          </cell>
          <cell r="H2760">
            <v>1625</v>
          </cell>
          <cell r="I2760">
            <v>1625</v>
          </cell>
          <cell r="J2760">
            <v>1625</v>
          </cell>
          <cell r="K2760">
            <v>1625</v>
          </cell>
          <cell r="L2760">
            <v>1625</v>
          </cell>
          <cell r="M2760">
            <v>1625</v>
          </cell>
          <cell r="N2760">
            <v>1625</v>
          </cell>
          <cell r="O2760">
            <v>1625</v>
          </cell>
          <cell r="P2760">
            <v>1625</v>
          </cell>
          <cell r="Q2760">
            <v>1625</v>
          </cell>
          <cell r="R2760">
            <v>1625</v>
          </cell>
          <cell r="S2760">
            <v>19500</v>
          </cell>
        </row>
        <row r="2761">
          <cell r="G2761">
            <v>2100</v>
          </cell>
          <cell r="H2761">
            <v>2100</v>
          </cell>
          <cell r="I2761">
            <v>2100</v>
          </cell>
          <cell r="J2761">
            <v>2100</v>
          </cell>
          <cell r="K2761">
            <v>2100</v>
          </cell>
          <cell r="L2761">
            <v>2100</v>
          </cell>
          <cell r="M2761">
            <v>2100</v>
          </cell>
          <cell r="N2761">
            <v>2100</v>
          </cell>
          <cell r="O2761">
            <v>2100</v>
          </cell>
          <cell r="P2761">
            <v>2100</v>
          </cell>
          <cell r="Q2761">
            <v>2100</v>
          </cell>
          <cell r="R2761">
            <v>2100</v>
          </cell>
          <cell r="S2761">
            <v>25200</v>
          </cell>
        </row>
        <row r="2762">
          <cell r="G2762">
            <v>4901.7204848381716</v>
          </cell>
          <cell r="H2762">
            <v>5176.1840983568218</v>
          </cell>
          <cell r="I2762">
            <v>5475.1505655643105</v>
          </cell>
          <cell r="J2762">
            <v>5357.845329805823</v>
          </cell>
          <cell r="K2762">
            <v>5252.9541643362863</v>
          </cell>
          <cell r="L2762">
            <v>5179.1023875486853</v>
          </cell>
          <cell r="M2762">
            <v>5098.7933609327592</v>
          </cell>
          <cell r="N2762">
            <v>5188.0549404795574</v>
          </cell>
          <cell r="O2762">
            <v>5244.0393373286706</v>
          </cell>
          <cell r="P2762">
            <v>5049.1432266714937</v>
          </cell>
          <cell r="Q2762">
            <v>5089.9876288245741</v>
          </cell>
          <cell r="R2762">
            <v>4987.0244753128472</v>
          </cell>
          <cell r="S2762">
            <v>62000</v>
          </cell>
        </row>
        <row r="2763">
          <cell r="G2763">
            <v>583.33333333333337</v>
          </cell>
          <cell r="H2763">
            <v>583.33333333333337</v>
          </cell>
          <cell r="I2763">
            <v>583.33333333333337</v>
          </cell>
          <cell r="J2763">
            <v>583.33333333333337</v>
          </cell>
          <cell r="K2763">
            <v>583.33333333333337</v>
          </cell>
          <cell r="L2763">
            <v>583.33333333333337</v>
          </cell>
          <cell r="M2763">
            <v>583.33333333333337</v>
          </cell>
          <cell r="N2763">
            <v>583.33333333333337</v>
          </cell>
          <cell r="O2763">
            <v>583.33333333333337</v>
          </cell>
          <cell r="P2763">
            <v>583.33333333333337</v>
          </cell>
          <cell r="Q2763">
            <v>583.33333333333337</v>
          </cell>
          <cell r="R2763">
            <v>583.33333333333337</v>
          </cell>
          <cell r="S2763">
            <v>7000</v>
          </cell>
        </row>
        <row r="2764">
          <cell r="G2764">
            <v>11368.82912451176</v>
          </cell>
          <cell r="H2764">
            <v>12005.407634575982</v>
          </cell>
          <cell r="I2764">
            <v>12698.81695690561</v>
          </cell>
          <cell r="J2764">
            <v>12426.744490743182</v>
          </cell>
          <cell r="K2764">
            <v>12183.464658573515</v>
          </cell>
          <cell r="L2764">
            <v>12012.176182733887</v>
          </cell>
          <cell r="M2764">
            <v>11825.911053260174</v>
          </cell>
          <cell r="N2764">
            <v>12032.940329692909</v>
          </cell>
          <cell r="O2764">
            <v>12162.788011417142</v>
          </cell>
          <cell r="P2764">
            <v>11710.754774118723</v>
          </cell>
          <cell r="Q2764">
            <v>11805.487435886675</v>
          </cell>
          <cell r="R2764">
            <v>11566.679347580442</v>
          </cell>
          <cell r="S2764">
            <v>143800</v>
          </cell>
        </row>
        <row r="2765">
          <cell r="G2765">
            <v>491.66666666666669</v>
          </cell>
          <cell r="H2765">
            <v>491.66666666666669</v>
          </cell>
          <cell r="I2765">
            <v>491.66666666666669</v>
          </cell>
          <cell r="J2765">
            <v>491.66666666666669</v>
          </cell>
          <cell r="K2765">
            <v>491.66666666666669</v>
          </cell>
          <cell r="L2765">
            <v>491.66666666666669</v>
          </cell>
          <cell r="M2765">
            <v>491.66666666666669</v>
          </cell>
          <cell r="N2765">
            <v>491.66666666666669</v>
          </cell>
          <cell r="O2765">
            <v>491.66666666666669</v>
          </cell>
          <cell r="P2765">
            <v>491.66666666666669</v>
          </cell>
          <cell r="Q2765">
            <v>491.66666666666669</v>
          </cell>
          <cell r="R2765">
            <v>491.66666666666669</v>
          </cell>
          <cell r="S2765">
            <v>5900</v>
          </cell>
        </row>
        <row r="2766">
          <cell r="G2766">
            <v>716.66666666666663</v>
          </cell>
          <cell r="H2766">
            <v>716.66666666666663</v>
          </cell>
          <cell r="I2766">
            <v>716.66666666666663</v>
          </cell>
          <cell r="J2766">
            <v>716.66666666666663</v>
          </cell>
          <cell r="K2766">
            <v>716.66666666666663</v>
          </cell>
          <cell r="L2766">
            <v>716.66666666666663</v>
          </cell>
          <cell r="M2766">
            <v>716.66666666666663</v>
          </cell>
          <cell r="N2766">
            <v>716.66666666666663</v>
          </cell>
          <cell r="O2766">
            <v>716.66666666666663</v>
          </cell>
          <cell r="P2766">
            <v>716.66666666666663</v>
          </cell>
          <cell r="Q2766">
            <v>716.66666666666663</v>
          </cell>
          <cell r="R2766">
            <v>716.66666666666663</v>
          </cell>
          <cell r="S2766">
            <v>8600</v>
          </cell>
        </row>
        <row r="2767"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</row>
        <row r="2768">
          <cell r="G2768">
            <v>50</v>
          </cell>
          <cell r="H2768">
            <v>50</v>
          </cell>
          <cell r="I2768">
            <v>50</v>
          </cell>
          <cell r="J2768">
            <v>50</v>
          </cell>
          <cell r="K2768">
            <v>50</v>
          </cell>
          <cell r="L2768">
            <v>50</v>
          </cell>
          <cell r="M2768">
            <v>50</v>
          </cell>
          <cell r="N2768">
            <v>50</v>
          </cell>
          <cell r="O2768">
            <v>50</v>
          </cell>
          <cell r="P2768">
            <v>50</v>
          </cell>
          <cell r="Q2768">
            <v>50</v>
          </cell>
          <cell r="R2768">
            <v>50</v>
          </cell>
          <cell r="S2768">
            <v>600</v>
          </cell>
        </row>
        <row r="2769">
          <cell r="G2769">
            <v>16.666666666666668</v>
          </cell>
          <cell r="H2769">
            <v>16.666666666666668</v>
          </cell>
          <cell r="I2769">
            <v>16.666666666666668</v>
          </cell>
          <cell r="J2769">
            <v>16.666666666666668</v>
          </cell>
          <cell r="K2769">
            <v>16.666666666666668</v>
          </cell>
          <cell r="L2769">
            <v>16.666666666666668</v>
          </cell>
          <cell r="M2769">
            <v>16.666666666666668</v>
          </cell>
          <cell r="N2769">
            <v>16.666666666666668</v>
          </cell>
          <cell r="O2769">
            <v>16.666666666666668</v>
          </cell>
          <cell r="P2769">
            <v>16.666666666666668</v>
          </cell>
          <cell r="Q2769">
            <v>16.666666666666668</v>
          </cell>
          <cell r="R2769">
            <v>16.666666666666668</v>
          </cell>
          <cell r="S2769">
            <v>200</v>
          </cell>
        </row>
        <row r="2770">
          <cell r="G2770">
            <v>3000</v>
          </cell>
          <cell r="H2770">
            <v>3000</v>
          </cell>
          <cell r="I2770">
            <v>3000</v>
          </cell>
          <cell r="J2770">
            <v>3000</v>
          </cell>
          <cell r="K2770">
            <v>3000</v>
          </cell>
          <cell r="L2770">
            <v>3000</v>
          </cell>
          <cell r="M2770">
            <v>3000</v>
          </cell>
          <cell r="N2770">
            <v>3000</v>
          </cell>
          <cell r="O2770">
            <v>3000</v>
          </cell>
          <cell r="P2770">
            <v>3000</v>
          </cell>
          <cell r="Q2770">
            <v>3000</v>
          </cell>
          <cell r="R2770">
            <v>3000</v>
          </cell>
          <cell r="S2770">
            <v>36000</v>
          </cell>
        </row>
        <row r="2771"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</row>
        <row r="2772">
          <cell r="G2772">
            <v>1037.9059939890881</v>
          </cell>
          <cell r="H2772">
            <v>1646.0896683218682</v>
          </cell>
          <cell r="I2772">
            <v>2308.5691941049317</v>
          </cell>
          <cell r="J2772">
            <v>2048.6326276965683</v>
          </cell>
          <cell r="K2772">
            <v>1816.2043884757966</v>
          </cell>
          <cell r="L2772">
            <v>1652.5563027172961</v>
          </cell>
          <cell r="M2772">
            <v>1474.5996028721124</v>
          </cell>
          <cell r="N2772">
            <v>1672.3942567045415</v>
          </cell>
          <cell r="O2772">
            <v>1796.4500313279614</v>
          </cell>
          <cell r="P2772">
            <v>1364.5799150198266</v>
          </cell>
          <cell r="Q2772">
            <v>1455.0869890138006</v>
          </cell>
          <cell r="R2772">
            <v>1226.931029756209</v>
          </cell>
          <cell r="S2772">
            <v>19500</v>
          </cell>
        </row>
        <row r="2773">
          <cell r="G2773">
            <v>1475</v>
          </cell>
          <cell r="H2773">
            <v>1475</v>
          </cell>
          <cell r="I2773">
            <v>1475</v>
          </cell>
          <cell r="J2773">
            <v>1475</v>
          </cell>
          <cell r="K2773">
            <v>1475</v>
          </cell>
          <cell r="L2773">
            <v>1475</v>
          </cell>
          <cell r="M2773">
            <v>1475</v>
          </cell>
          <cell r="N2773">
            <v>1475</v>
          </cell>
          <cell r="O2773">
            <v>1475</v>
          </cell>
          <cell r="P2773">
            <v>1475</v>
          </cell>
          <cell r="Q2773">
            <v>1475</v>
          </cell>
          <cell r="R2773">
            <v>1475</v>
          </cell>
          <cell r="S2773">
            <v>17700</v>
          </cell>
        </row>
        <row r="2774"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</row>
        <row r="2775">
          <cell r="G2775">
            <v>8.3333333333333339</v>
          </cell>
          <cell r="H2775">
            <v>8.3333333333333339</v>
          </cell>
          <cell r="I2775">
            <v>8.3333333333333339</v>
          </cell>
          <cell r="J2775">
            <v>8.3333333333333339</v>
          </cell>
          <cell r="K2775">
            <v>8.3333333333333339</v>
          </cell>
          <cell r="L2775">
            <v>8.3333333333333339</v>
          </cell>
          <cell r="M2775">
            <v>8.3333333333333339</v>
          </cell>
          <cell r="N2775">
            <v>8.3333333333333339</v>
          </cell>
          <cell r="O2775">
            <v>8.3333333333333339</v>
          </cell>
          <cell r="P2775">
            <v>8.3333333333333339</v>
          </cell>
          <cell r="Q2775">
            <v>8.3333333333333339</v>
          </cell>
          <cell r="R2775">
            <v>8.3333333333333339</v>
          </cell>
          <cell r="S2775">
            <v>100</v>
          </cell>
        </row>
        <row r="2776">
          <cell r="G2776">
            <v>316.66666666666669</v>
          </cell>
          <cell r="H2776">
            <v>316.66666666666669</v>
          </cell>
          <cell r="I2776">
            <v>316.66666666666669</v>
          </cell>
          <cell r="J2776">
            <v>316.66666666666669</v>
          </cell>
          <cell r="K2776">
            <v>316.66666666666669</v>
          </cell>
          <cell r="L2776">
            <v>316.66666666666669</v>
          </cell>
          <cell r="M2776">
            <v>316.66666666666669</v>
          </cell>
          <cell r="N2776">
            <v>316.66666666666669</v>
          </cell>
          <cell r="O2776">
            <v>316.66666666666669</v>
          </cell>
          <cell r="P2776">
            <v>316.66666666666669</v>
          </cell>
          <cell r="Q2776">
            <v>316.66666666666669</v>
          </cell>
          <cell r="R2776">
            <v>316.66666666666669</v>
          </cell>
          <cell r="S2776">
            <v>3800</v>
          </cell>
        </row>
        <row r="2777">
          <cell r="G2777">
            <v>1308.3333333333333</v>
          </cell>
          <cell r="H2777">
            <v>1308.3333333333333</v>
          </cell>
          <cell r="I2777">
            <v>1308.3333333333333</v>
          </cell>
          <cell r="J2777">
            <v>1308.3333333333333</v>
          </cell>
          <cell r="K2777">
            <v>1308.3333333333333</v>
          </cell>
          <cell r="L2777">
            <v>1308.3333333333333</v>
          </cell>
          <cell r="M2777">
            <v>1308.3333333333333</v>
          </cell>
          <cell r="N2777">
            <v>1308.3333333333333</v>
          </cell>
          <cell r="O2777">
            <v>1308.3333333333333</v>
          </cell>
          <cell r="P2777">
            <v>1308.3333333333333</v>
          </cell>
          <cell r="Q2777">
            <v>1308.3333333333333</v>
          </cell>
          <cell r="R2777">
            <v>1308.3333333333333</v>
          </cell>
          <cell r="S2777">
            <v>15700</v>
          </cell>
        </row>
        <row r="2778"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  <cell r="R2778">
            <v>0</v>
          </cell>
          <cell r="S2778">
            <v>0</v>
          </cell>
        </row>
        <row r="2779">
          <cell r="G2779">
            <v>82959.776496388717</v>
          </cell>
          <cell r="H2779">
            <v>84479.002294304388</v>
          </cell>
          <cell r="I2779">
            <v>86133.857609624552</v>
          </cell>
          <cell r="J2779">
            <v>85484.54334129527</v>
          </cell>
          <cell r="K2779">
            <v>84903.944104435301</v>
          </cell>
          <cell r="L2779">
            <v>84495.15576604956</v>
          </cell>
          <cell r="M2779">
            <v>84050.62491011474</v>
          </cell>
          <cell r="N2779">
            <v>84544.710419926705</v>
          </cell>
          <cell r="O2779">
            <v>84854.598273123469</v>
          </cell>
          <cell r="P2779">
            <v>83775.798808859749</v>
          </cell>
          <cell r="Q2779">
            <v>84001.882946774742</v>
          </cell>
          <cell r="R2779">
            <v>83431.95574569919</v>
          </cell>
          <cell r="S2779">
            <v>1013115.8507165961</v>
          </cell>
        </row>
        <row r="2780"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S2780">
            <v>0</v>
          </cell>
        </row>
        <row r="2781">
          <cell r="G2781">
            <v>280217.30531119148</v>
          </cell>
          <cell r="H2781">
            <v>317597.53566027794</v>
          </cell>
          <cell r="I2781">
            <v>358314.90168048872</v>
          </cell>
          <cell r="J2781">
            <v>342338.66105029592</v>
          </cell>
          <cell r="K2781">
            <v>328053.13927722868</v>
          </cell>
          <cell r="L2781">
            <v>317994.98842575966</v>
          </cell>
          <cell r="M2781">
            <v>307057.40046818421</v>
          </cell>
          <cell r="N2781">
            <v>319214.27023320267</v>
          </cell>
          <cell r="O2781">
            <v>326838.99550496397</v>
          </cell>
          <cell r="P2781">
            <v>300295.36220833648</v>
          </cell>
          <cell r="Q2781">
            <v>305858.11474000901</v>
          </cell>
          <cell r="R2781">
            <v>291835.17615665757</v>
          </cell>
          <cell r="S2781">
            <v>3795615.850716596</v>
          </cell>
        </row>
        <row r="2782">
          <cell r="G2782">
            <v>0.25331639922459082</v>
          </cell>
          <cell r="H2782">
            <v>0.18102977374140858</v>
          </cell>
          <cell r="I2782">
            <v>0.14562916110097421</v>
          </cell>
          <cell r="J2782">
            <v>0.15678995527269385</v>
          </cell>
          <cell r="K2782">
            <v>0.16947508136549361</v>
          </cell>
          <cell r="L2782">
            <v>0.18054704488987769</v>
          </cell>
          <cell r="M2782">
            <v>0.19537627718015577</v>
          </cell>
          <cell r="N2782">
            <v>0.17908945063227821</v>
          </cell>
          <cell r="O2782">
            <v>0.17070455081384334</v>
          </cell>
          <cell r="P2782">
            <v>0.20647906457012599</v>
          </cell>
          <cell r="Q2782">
            <v>0.19722293777728589</v>
          </cell>
          <cell r="R2782">
            <v>0.2231741357937469</v>
          </cell>
          <cell r="S2782">
            <v>0.18263079683956099</v>
          </cell>
        </row>
        <row r="2783"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 t="str">
            <v>Frederick</v>
          </cell>
        </row>
        <row r="2784">
          <cell r="G2784" t="str">
            <v>January</v>
          </cell>
          <cell r="H2784" t="str">
            <v>February</v>
          </cell>
          <cell r="I2784" t="str">
            <v>March</v>
          </cell>
          <cell r="J2784" t="str">
            <v>April</v>
          </cell>
          <cell r="K2784" t="str">
            <v>May</v>
          </cell>
          <cell r="L2784" t="str">
            <v>June</v>
          </cell>
          <cell r="M2784" t="str">
            <v>July</v>
          </cell>
          <cell r="N2784" t="str">
            <v>August</v>
          </cell>
          <cell r="O2784" t="str">
            <v>September</v>
          </cell>
          <cell r="P2784" t="str">
            <v>October</v>
          </cell>
          <cell r="Q2784" t="str">
            <v>November</v>
          </cell>
          <cell r="R2784" t="str">
            <v>December</v>
          </cell>
          <cell r="S2784" t="str">
            <v>Total</v>
          </cell>
        </row>
        <row r="2785"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</row>
        <row r="2786">
          <cell r="G2786">
            <v>1602.1010471318743</v>
          </cell>
          <cell r="H2786">
            <v>2540.8871290506786</v>
          </cell>
          <cell r="I2786">
            <v>3563.4837303876125</v>
          </cell>
          <cell r="J2786">
            <v>3162.2483124957284</v>
          </cell>
          <cell r="K2786">
            <v>2803.4744663139218</v>
          </cell>
          <cell r="L2786">
            <v>2550.8689595790056</v>
          </cell>
          <cell r="M2786">
            <v>2276.1768228949018</v>
          </cell>
          <cell r="N2786">
            <v>2581.490621887523</v>
          </cell>
          <cell r="O2786">
            <v>2772.9818432293146</v>
          </cell>
          <cell r="P2786">
            <v>2106.3515611331682</v>
          </cell>
          <cell r="Q2786">
            <v>2246.0573522725845</v>
          </cell>
          <cell r="R2786">
            <v>1893.8781536236868</v>
          </cell>
          <cell r="S2786">
            <v>30100</v>
          </cell>
        </row>
        <row r="2787"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</row>
        <row r="2788"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</row>
        <row r="2789">
          <cell r="G2789">
            <v>165.00044007006014</v>
          </cell>
          <cell r="H2789">
            <v>261.68604983578416</v>
          </cell>
          <cell r="I2789">
            <v>367.00330778078404</v>
          </cell>
          <cell r="J2789">
            <v>325.68005876201852</v>
          </cell>
          <cell r="K2789">
            <v>288.72992842435741</v>
          </cell>
          <cell r="L2789">
            <v>262.71407889351889</v>
          </cell>
          <cell r="M2789">
            <v>234.42352661043839</v>
          </cell>
          <cell r="N2789">
            <v>265.86780491200403</v>
          </cell>
          <cell r="O2789">
            <v>285.58949215982977</v>
          </cell>
          <cell r="P2789">
            <v>216.93321725956216</v>
          </cell>
          <cell r="Q2789">
            <v>231.32152133039909</v>
          </cell>
          <cell r="R2789">
            <v>195.05057396124349</v>
          </cell>
          <cell r="S2789">
            <v>3100</v>
          </cell>
        </row>
        <row r="2790">
          <cell r="G2790">
            <v>670.64694996217997</v>
          </cell>
          <cell r="H2790">
            <v>1063.6271703002842</v>
          </cell>
          <cell r="I2790">
            <v>1491.6908638831867</v>
          </cell>
          <cell r="J2790">
            <v>1323.7318517423978</v>
          </cell>
          <cell r="K2790">
            <v>1173.54745101513</v>
          </cell>
          <cell r="L2790">
            <v>1067.8056109865606</v>
          </cell>
          <cell r="M2790">
            <v>952.8182049327495</v>
          </cell>
          <cell r="N2790">
            <v>1080.6239812552421</v>
          </cell>
          <cell r="O2790">
            <v>1160.7830971657597</v>
          </cell>
          <cell r="P2790">
            <v>881.72856047434948</v>
          </cell>
          <cell r="Q2790">
            <v>940.21005443968659</v>
          </cell>
          <cell r="R2790">
            <v>792.78620384247358</v>
          </cell>
          <cell r="S2790">
            <v>12600</v>
          </cell>
        </row>
        <row r="2791">
          <cell r="G2791">
            <v>2437.7484371641144</v>
          </cell>
          <cell r="H2791">
            <v>3866.2003491867472</v>
          </cell>
          <cell r="I2791">
            <v>5422.1779020515833</v>
          </cell>
          <cell r="J2791">
            <v>4811.6602230001445</v>
          </cell>
          <cell r="K2791">
            <v>4265.7518457534088</v>
          </cell>
          <cell r="L2791">
            <v>3881.3886494590852</v>
          </cell>
          <cell r="M2791">
            <v>3463.4185544380898</v>
          </cell>
          <cell r="N2791">
            <v>3927.9824080547692</v>
          </cell>
          <cell r="O2791">
            <v>4219.3544325549037</v>
          </cell>
          <cell r="P2791">
            <v>3205.0133388670802</v>
          </cell>
          <cell r="Q2791">
            <v>3417.5889280426704</v>
          </cell>
          <cell r="R2791">
            <v>2881.7149314274038</v>
          </cell>
          <cell r="S2791">
            <v>45800</v>
          </cell>
        </row>
        <row r="2792"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</row>
        <row r="2793">
          <cell r="G2793">
            <v>2437.7484371641144</v>
          </cell>
          <cell r="H2793">
            <v>3866.2003491867472</v>
          </cell>
          <cell r="I2793">
            <v>5422.1779020515833</v>
          </cell>
          <cell r="J2793">
            <v>4811.6602230001445</v>
          </cell>
          <cell r="K2793">
            <v>4265.7518457534088</v>
          </cell>
          <cell r="L2793">
            <v>3881.3886494590852</v>
          </cell>
          <cell r="M2793">
            <v>3463.4185544380898</v>
          </cell>
          <cell r="N2793">
            <v>3927.9824080547692</v>
          </cell>
          <cell r="O2793">
            <v>4219.3544325549037</v>
          </cell>
          <cell r="P2793">
            <v>3205.0133388670802</v>
          </cell>
          <cell r="Q2793">
            <v>3417.5889280426704</v>
          </cell>
          <cell r="R2793">
            <v>2881.7149314274038</v>
          </cell>
          <cell r="S2793">
            <v>45800</v>
          </cell>
        </row>
        <row r="2794"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0</v>
          </cell>
          <cell r="S2794">
            <v>0</v>
          </cell>
        </row>
        <row r="2795"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</row>
        <row r="2796"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S2796">
            <v>0</v>
          </cell>
        </row>
        <row r="2797"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S2797">
            <v>0</v>
          </cell>
        </row>
        <row r="2798"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</row>
        <row r="2799"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</row>
        <row r="2800"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</row>
        <row r="2801"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</row>
        <row r="2802"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</row>
        <row r="2803"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0</v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S2803">
            <v>0</v>
          </cell>
        </row>
        <row r="2804"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</row>
        <row r="2805">
          <cell r="G2805">
            <v>0</v>
          </cell>
          <cell r="H2805">
            <v>0</v>
          </cell>
          <cell r="I2805">
            <v>0</v>
          </cell>
          <cell r="J2805">
            <v>0</v>
          </cell>
          <cell r="K2805">
            <v>0</v>
          </cell>
          <cell r="L2805">
            <v>0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>
            <v>0</v>
          </cell>
          <cell r="R2805">
            <v>0</v>
          </cell>
          <cell r="S2805">
            <v>0</v>
          </cell>
        </row>
        <row r="2806">
          <cell r="G2806">
            <v>0</v>
          </cell>
          <cell r="H2806">
            <v>0</v>
          </cell>
          <cell r="I2806">
            <v>0</v>
          </cell>
          <cell r="J2806">
            <v>0</v>
          </cell>
          <cell r="K2806">
            <v>0</v>
          </cell>
          <cell r="L2806">
            <v>0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>
            <v>0</v>
          </cell>
          <cell r="R2806">
            <v>0</v>
          </cell>
          <cell r="S2806">
            <v>0</v>
          </cell>
        </row>
        <row r="2807">
          <cell r="G2807">
            <v>0</v>
          </cell>
          <cell r="H2807">
            <v>0</v>
          </cell>
          <cell r="I2807">
            <v>0</v>
          </cell>
          <cell r="J2807">
            <v>0</v>
          </cell>
          <cell r="K2807">
            <v>0</v>
          </cell>
          <cell r="L2807">
            <v>0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>
            <v>0</v>
          </cell>
          <cell r="R2807">
            <v>0</v>
          </cell>
          <cell r="S2807">
            <v>0</v>
          </cell>
        </row>
        <row r="2808">
          <cell r="G2808">
            <v>0</v>
          </cell>
          <cell r="H2808">
            <v>0</v>
          </cell>
          <cell r="I2808">
            <v>0</v>
          </cell>
          <cell r="J2808">
            <v>0</v>
          </cell>
          <cell r="K2808">
            <v>0</v>
          </cell>
          <cell r="L2808">
            <v>0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>
            <v>0</v>
          </cell>
          <cell r="R2808">
            <v>0</v>
          </cell>
          <cell r="S2808">
            <v>0</v>
          </cell>
        </row>
        <row r="2809"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0</v>
          </cell>
          <cell r="R2809">
            <v>0</v>
          </cell>
          <cell r="S2809">
            <v>0</v>
          </cell>
        </row>
        <row r="2810"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</row>
        <row r="2811">
          <cell r="G2811">
            <v>0</v>
          </cell>
          <cell r="H2811">
            <v>0</v>
          </cell>
          <cell r="I2811">
            <v>0</v>
          </cell>
          <cell r="J2811">
            <v>0</v>
          </cell>
          <cell r="K2811">
            <v>0</v>
          </cell>
          <cell r="L2811">
            <v>0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>
            <v>0</v>
          </cell>
          <cell r="R2811">
            <v>0</v>
          </cell>
          <cell r="S2811">
            <v>0</v>
          </cell>
        </row>
        <row r="2812">
          <cell r="G2812">
            <v>0</v>
          </cell>
          <cell r="H2812">
            <v>0</v>
          </cell>
          <cell r="I2812">
            <v>0</v>
          </cell>
          <cell r="J2812">
            <v>0</v>
          </cell>
          <cell r="K2812">
            <v>0</v>
          </cell>
          <cell r="L2812">
            <v>0</v>
          </cell>
          <cell r="M2812">
            <v>0</v>
          </cell>
          <cell r="N2812">
            <v>0</v>
          </cell>
          <cell r="O2812">
            <v>0</v>
          </cell>
          <cell r="P2812">
            <v>0</v>
          </cell>
          <cell r="Q2812">
            <v>0</v>
          </cell>
          <cell r="R2812">
            <v>0</v>
          </cell>
          <cell r="S2812">
            <v>0</v>
          </cell>
        </row>
        <row r="2813">
          <cell r="G2813">
            <v>0</v>
          </cell>
          <cell r="H2813">
            <v>0</v>
          </cell>
          <cell r="I2813">
            <v>0</v>
          </cell>
          <cell r="J2813">
            <v>0</v>
          </cell>
          <cell r="K2813">
            <v>0</v>
          </cell>
          <cell r="L2813">
            <v>0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>
            <v>0</v>
          </cell>
          <cell r="R2813">
            <v>0</v>
          </cell>
          <cell r="S2813">
            <v>0</v>
          </cell>
        </row>
        <row r="2816">
          <cell r="G2816">
            <v>0</v>
          </cell>
          <cell r="H2816">
            <v>0</v>
          </cell>
          <cell r="I2816">
            <v>0</v>
          </cell>
          <cell r="J2816">
            <v>0</v>
          </cell>
          <cell r="K2816">
            <v>0</v>
          </cell>
          <cell r="L2816">
            <v>0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>
            <v>0</v>
          </cell>
          <cell r="R2816">
            <v>0</v>
          </cell>
          <cell r="S2816" t="str">
            <v>Houston</v>
          </cell>
        </row>
        <row r="2817">
          <cell r="G2817">
            <v>0</v>
          </cell>
          <cell r="H2817">
            <v>0</v>
          </cell>
          <cell r="I2817">
            <v>0</v>
          </cell>
          <cell r="J2817">
            <v>0</v>
          </cell>
          <cell r="K2817">
            <v>0</v>
          </cell>
          <cell r="L2817">
            <v>0</v>
          </cell>
          <cell r="M2817">
            <v>0</v>
          </cell>
          <cell r="N2817">
            <v>0</v>
          </cell>
          <cell r="O2817">
            <v>0</v>
          </cell>
          <cell r="P2817">
            <v>0</v>
          </cell>
          <cell r="Q2817">
            <v>0</v>
          </cell>
          <cell r="R2817">
            <v>0</v>
          </cell>
          <cell r="S2817">
            <v>0</v>
          </cell>
        </row>
        <row r="2818"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</row>
        <row r="2820">
          <cell r="G2820" t="str">
            <v>January</v>
          </cell>
          <cell r="H2820" t="str">
            <v>February</v>
          </cell>
          <cell r="I2820" t="str">
            <v>March</v>
          </cell>
          <cell r="J2820" t="str">
            <v>April</v>
          </cell>
          <cell r="K2820" t="str">
            <v>May</v>
          </cell>
          <cell r="L2820" t="str">
            <v>June</v>
          </cell>
          <cell r="M2820" t="str">
            <v>July</v>
          </cell>
          <cell r="N2820" t="str">
            <v>August</v>
          </cell>
          <cell r="O2820" t="str">
            <v>September</v>
          </cell>
          <cell r="P2820" t="str">
            <v>October</v>
          </cell>
          <cell r="Q2820" t="str">
            <v>November</v>
          </cell>
          <cell r="R2820" t="str">
            <v>December</v>
          </cell>
          <cell r="S2820" t="str">
            <v>Total</v>
          </cell>
        </row>
        <row r="2822">
          <cell r="G2822">
            <v>3612654.242396676</v>
          </cell>
          <cell r="H2822">
            <v>4013354.2737590815</v>
          </cell>
          <cell r="I2822">
            <v>3767636.4750894234</v>
          </cell>
          <cell r="J2822">
            <v>3436405.637386661</v>
          </cell>
          <cell r="K2822">
            <v>3604365.2615977139</v>
          </cell>
          <cell r="L2822">
            <v>4168342.6474078475</v>
          </cell>
          <cell r="M2822">
            <v>4255713.6487418218</v>
          </cell>
          <cell r="N2822">
            <v>4445855.690777882</v>
          </cell>
          <cell r="O2822">
            <v>3009577.7907778686</v>
          </cell>
          <cell r="P2822">
            <v>2812060.638472693</v>
          </cell>
          <cell r="Q2822">
            <v>2275129.456207843</v>
          </cell>
          <cell r="R2822">
            <v>2665904.2373844846</v>
          </cell>
          <cell r="S2822">
            <v>42067000</v>
          </cell>
        </row>
        <row r="2823">
          <cell r="G2823">
            <v>2717344.2779766303</v>
          </cell>
          <cell r="H2823">
            <v>3018740.3885231353</v>
          </cell>
          <cell r="I2823">
            <v>2833917.8703933489</v>
          </cell>
          <cell r="J2823">
            <v>2584774.6750777927</v>
          </cell>
          <cell r="K2823">
            <v>2711109.5228539328</v>
          </cell>
          <cell r="L2823">
            <v>3135318.6000067722</v>
          </cell>
          <cell r="M2823">
            <v>3201036.7879666742</v>
          </cell>
          <cell r="N2823">
            <v>3344056.6717590154</v>
          </cell>
          <cell r="O2823">
            <v>2263725.903498136</v>
          </cell>
          <cell r="P2823">
            <v>2115158.6541555473</v>
          </cell>
          <cell r="Q2823">
            <v>1711293.0257563342</v>
          </cell>
          <cell r="R2823">
            <v>2005223.6220326778</v>
          </cell>
          <cell r="S2823">
            <v>31641700</v>
          </cell>
        </row>
        <row r="2824">
          <cell r="G2824">
            <v>895309.96442004573</v>
          </cell>
          <cell r="H2824">
            <v>994613.88523594616</v>
          </cell>
          <cell r="I2824">
            <v>933718.6046960745</v>
          </cell>
          <cell r="J2824">
            <v>851630.9623088683</v>
          </cell>
          <cell r="K2824">
            <v>893255.73874378111</v>
          </cell>
          <cell r="L2824">
            <v>1033024.0474010753</v>
          </cell>
          <cell r="M2824">
            <v>1054676.8607751476</v>
          </cell>
          <cell r="N2824">
            <v>1101799.0190188666</v>
          </cell>
          <cell r="O2824">
            <v>745851.88727973262</v>
          </cell>
          <cell r="P2824">
            <v>696901.98431714578</v>
          </cell>
          <cell r="Q2824">
            <v>563836.43045150884</v>
          </cell>
          <cell r="R2824">
            <v>660680.61535180686</v>
          </cell>
          <cell r="S2824">
            <v>10425300</v>
          </cell>
        </row>
        <row r="2825">
          <cell r="G2825">
            <v>0.24782608695652172</v>
          </cell>
          <cell r="H2825">
            <v>0.2478260869565217</v>
          </cell>
          <cell r="I2825">
            <v>0.24782608695652175</v>
          </cell>
          <cell r="J2825">
            <v>0.24782608695652178</v>
          </cell>
          <cell r="K2825">
            <v>0.2478260869565217</v>
          </cell>
          <cell r="L2825">
            <v>0.24782608695652175</v>
          </cell>
          <cell r="M2825">
            <v>0.24782608695652183</v>
          </cell>
          <cell r="N2825">
            <v>0.24782608695652178</v>
          </cell>
          <cell r="O2825">
            <v>0.24782608695652172</v>
          </cell>
          <cell r="P2825">
            <v>0.24782608695652178</v>
          </cell>
          <cell r="Q2825">
            <v>0.2478260869565217</v>
          </cell>
          <cell r="R2825">
            <v>0.24782608695652167</v>
          </cell>
          <cell r="S2825">
            <v>0.24782608695652175</v>
          </cell>
        </row>
        <row r="2826">
          <cell r="G2826">
            <v>0</v>
          </cell>
          <cell r="H2826">
            <v>0</v>
          </cell>
          <cell r="I2826">
            <v>0</v>
          </cell>
          <cell r="J2826">
            <v>0</v>
          </cell>
          <cell r="K2826">
            <v>0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S2826">
            <v>0</v>
          </cell>
        </row>
        <row r="2827"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S2827">
            <v>0</v>
          </cell>
        </row>
        <row r="2828">
          <cell r="G2828">
            <v>80631.399153403836</v>
          </cell>
          <cell r="H2828">
            <v>89574.686277424145</v>
          </cell>
          <cell r="I2828">
            <v>84090.472019907756</v>
          </cell>
          <cell r="J2828">
            <v>76697.678772965417</v>
          </cell>
          <cell r="K2828">
            <v>80446.396085152111</v>
          </cell>
          <cell r="L2828">
            <v>93033.896204892852</v>
          </cell>
          <cell r="M2828">
            <v>94983.943347604916</v>
          </cell>
          <cell r="N2828">
            <v>99227.753537722048</v>
          </cell>
          <cell r="O2828">
            <v>67171.24082443105</v>
          </cell>
          <cell r="P2828">
            <v>62762.824386383894</v>
          </cell>
          <cell r="Q2828">
            <v>50778.972744278035</v>
          </cell>
          <cell r="R2828">
            <v>59500.736645833851</v>
          </cell>
          <cell r="S2828">
            <v>938900</v>
          </cell>
        </row>
        <row r="2829">
          <cell r="G2829">
            <v>17390.412534417166</v>
          </cell>
          <cell r="H2829">
            <v>19319.282107975705</v>
          </cell>
          <cell r="I2829">
            <v>18136.458178753135</v>
          </cell>
          <cell r="J2829">
            <v>16541.99590108158</v>
          </cell>
          <cell r="K2829">
            <v>17350.511457283315</v>
          </cell>
          <cell r="L2829">
            <v>20065.357313335611</v>
          </cell>
          <cell r="M2829">
            <v>20485.939426871868</v>
          </cell>
          <cell r="N2829">
            <v>21401.235585673356</v>
          </cell>
          <cell r="O2829">
            <v>14487.353570079122</v>
          </cell>
          <cell r="P2829">
            <v>13536.55547794519</v>
          </cell>
          <cell r="Q2829">
            <v>10951.903270546705</v>
          </cell>
          <cell r="R2829">
            <v>12832.99517603723</v>
          </cell>
          <cell r="S2829">
            <v>202500</v>
          </cell>
        </row>
        <row r="2830">
          <cell r="G2830">
            <v>993331.77610786678</v>
          </cell>
          <cell r="H2830">
            <v>1103507.8536213459</v>
          </cell>
          <cell r="I2830">
            <v>1035945.5348947354</v>
          </cell>
          <cell r="J2830">
            <v>944870.63698291534</v>
          </cell>
          <cell r="K2830">
            <v>991052.64628621656</v>
          </cell>
          <cell r="L2830">
            <v>1146123.3009193037</v>
          </cell>
          <cell r="M2830">
            <v>1170146.7435496245</v>
          </cell>
          <cell r="N2830">
            <v>1222428.008142262</v>
          </cell>
          <cell r="O2830">
            <v>827510.48167424276</v>
          </cell>
          <cell r="P2830">
            <v>773201.3641814749</v>
          </cell>
          <cell r="Q2830">
            <v>625567.30646633357</v>
          </cell>
          <cell r="R2830">
            <v>733014.34717367799</v>
          </cell>
          <cell r="S2830">
            <v>11566700</v>
          </cell>
        </row>
        <row r="2831">
          <cell r="G2831">
            <v>0.27495899398578461</v>
          </cell>
          <cell r="H2831">
            <v>0.27495899398578455</v>
          </cell>
          <cell r="I2831">
            <v>0.27495899398578461</v>
          </cell>
          <cell r="J2831">
            <v>0.27495899398578466</v>
          </cell>
          <cell r="K2831">
            <v>0.27495899398578455</v>
          </cell>
          <cell r="L2831">
            <v>0.27495899398578455</v>
          </cell>
          <cell r="M2831">
            <v>0.27495899398578472</v>
          </cell>
          <cell r="N2831">
            <v>0.27495899398578461</v>
          </cell>
          <cell r="O2831">
            <v>0.27495899398578455</v>
          </cell>
          <cell r="P2831">
            <v>0.27495899398578461</v>
          </cell>
          <cell r="Q2831">
            <v>0.27495899398578455</v>
          </cell>
          <cell r="R2831">
            <v>0.27495899398578455</v>
          </cell>
          <cell r="S2831">
            <v>0.27495899398578461</v>
          </cell>
        </row>
        <row r="2832"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</row>
        <row r="2833">
          <cell r="G2833">
            <v>88477.185232709468</v>
          </cell>
          <cell r="H2833">
            <v>98059.618768511413</v>
          </cell>
          <cell r="I2833">
            <v>92183.466310250136</v>
          </cell>
          <cell r="J2833">
            <v>84262.335192533676</v>
          </cell>
          <cell r="K2833">
            <v>88278.960622355618</v>
          </cell>
          <cell r="L2833">
            <v>101766.04670229935</v>
          </cell>
          <cell r="M2833">
            <v>103855.45710337332</v>
          </cell>
          <cell r="N2833">
            <v>108402.55802067849</v>
          </cell>
          <cell r="O2833">
            <v>74055.075019751093</v>
          </cell>
          <cell r="P2833">
            <v>69331.604004014123</v>
          </cell>
          <cell r="Q2833">
            <v>56491.307111950555</v>
          </cell>
          <cell r="R2833">
            <v>65836.385911572608</v>
          </cell>
          <cell r="S2833">
            <v>1031000</v>
          </cell>
        </row>
        <row r="2834">
          <cell r="G2834">
            <v>237530.5429650025</v>
          </cell>
          <cell r="H2834">
            <v>237644.8463471393</v>
          </cell>
          <cell r="I2834">
            <v>237574.75307725943</v>
          </cell>
          <cell r="J2834">
            <v>237480.26642376781</v>
          </cell>
          <cell r="K2834">
            <v>237528.17845672788</v>
          </cell>
          <cell r="L2834">
            <v>237689.05821116062</v>
          </cell>
          <cell r="M2834">
            <v>237713.98159566647</v>
          </cell>
          <cell r="N2834">
            <v>237768.2213680399</v>
          </cell>
          <cell r="O2834">
            <v>237358.50984118987</v>
          </cell>
          <cell r="P2834">
            <v>237302.16625054489</v>
          </cell>
          <cell r="Q2834">
            <v>237149.00167529166</v>
          </cell>
          <cell r="R2834">
            <v>237260.47378820964</v>
          </cell>
          <cell r="S2834">
            <v>2850000</v>
          </cell>
        </row>
        <row r="2835">
          <cell r="G2835">
            <v>310797.94145505881</v>
          </cell>
          <cell r="H2835">
            <v>313475.81456567132</v>
          </cell>
          <cell r="I2835">
            <v>311833.68570528878</v>
          </cell>
          <cell r="J2835">
            <v>309620.07431455835</v>
          </cell>
          <cell r="K2835">
            <v>310742.54630392673</v>
          </cell>
          <cell r="L2835">
            <v>314511.59985583066</v>
          </cell>
          <cell r="M2835">
            <v>315095.49912412878</v>
          </cell>
          <cell r="N2835">
            <v>316366.21592401044</v>
          </cell>
          <cell r="O2835">
            <v>306767.58935365611</v>
          </cell>
          <cell r="P2835">
            <v>305447.58478753624</v>
          </cell>
          <cell r="Q2835">
            <v>301859.28066300775</v>
          </cell>
          <cell r="R2835">
            <v>304470.82345540635</v>
          </cell>
          <cell r="S2835">
            <v>3720988.6555080791</v>
          </cell>
        </row>
        <row r="2836">
          <cell r="G2836">
            <v>111163.41666666667</v>
          </cell>
          <cell r="H2836">
            <v>111163.41666666667</v>
          </cell>
          <cell r="I2836">
            <v>111163.41666666667</v>
          </cell>
          <cell r="J2836">
            <v>111163.41666666667</v>
          </cell>
          <cell r="K2836">
            <v>111163.41666666667</v>
          </cell>
          <cell r="L2836">
            <v>111163.41666666667</v>
          </cell>
          <cell r="M2836">
            <v>111163.41666666667</v>
          </cell>
          <cell r="N2836">
            <v>111163.41666666667</v>
          </cell>
          <cell r="O2836">
            <v>111163.41666666667</v>
          </cell>
          <cell r="P2836">
            <v>111163.41666666667</v>
          </cell>
          <cell r="Q2836">
            <v>111163.41666666667</v>
          </cell>
          <cell r="R2836">
            <v>111163.41666666667</v>
          </cell>
          <cell r="S2836">
            <v>1333961</v>
          </cell>
        </row>
        <row r="2837"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</row>
        <row r="2838">
          <cell r="G2838">
            <v>747969.08631943737</v>
          </cell>
          <cell r="H2838">
            <v>760343.69634798868</v>
          </cell>
          <cell r="I2838">
            <v>752755.32175946503</v>
          </cell>
          <cell r="J2838">
            <v>742526.09259752638</v>
          </cell>
          <cell r="K2838">
            <v>747713.10204967682</v>
          </cell>
          <cell r="L2838">
            <v>765130.12143595726</v>
          </cell>
          <cell r="M2838">
            <v>767828.35448983521</v>
          </cell>
          <cell r="N2838">
            <v>773700.41197939555</v>
          </cell>
          <cell r="O2838">
            <v>729344.59088126372</v>
          </cell>
          <cell r="P2838">
            <v>723244.77170876192</v>
          </cell>
          <cell r="Q2838">
            <v>706663.00611691654</v>
          </cell>
          <cell r="R2838">
            <v>718731.0998218552</v>
          </cell>
          <cell r="S2838">
            <v>8935949.6555080786</v>
          </cell>
        </row>
        <row r="2839">
          <cell r="G2839">
            <v>0.20704142609098017</v>
          </cell>
          <cell r="H2839">
            <v>0.18945342087525652</v>
          </cell>
          <cell r="I2839">
            <v>0.19979510410212775</v>
          </cell>
          <cell r="J2839">
            <v>0.21607638065749629</v>
          </cell>
          <cell r="K2839">
            <v>0.20744653989874395</v>
          </cell>
          <cell r="L2839">
            <v>0.18355739586614023</v>
          </cell>
          <cell r="M2839">
            <v>0.18042293675394241</v>
          </cell>
          <cell r="N2839">
            <v>0.17402733372212151</v>
          </cell>
          <cell r="O2839">
            <v>0.24234116596559352</v>
          </cell>
          <cell r="P2839">
            <v>0.25719387477418548</v>
          </cell>
          <cell r="Q2839">
            <v>0.31060342706598043</v>
          </cell>
          <cell r="R2839">
            <v>0.26960124438940891</v>
          </cell>
          <cell r="S2839">
            <v>0.21242184266784128</v>
          </cell>
        </row>
        <row r="2840">
          <cell r="G2840">
            <v>245362.68978842942</v>
          </cell>
          <cell r="H2840">
            <v>343164.15727335727</v>
          </cell>
          <cell r="I2840">
            <v>283190.2131352704</v>
          </cell>
          <cell r="J2840">
            <v>202344.54438538896</v>
          </cell>
          <cell r="K2840">
            <v>243339.54423653975</v>
          </cell>
          <cell r="L2840">
            <v>380993.17948334641</v>
          </cell>
          <cell r="M2840">
            <v>402318.38905978925</v>
          </cell>
          <cell r="N2840">
            <v>448727.59616286645</v>
          </cell>
          <cell r="O2840">
            <v>98165.890792979044</v>
          </cell>
          <cell r="P2840">
            <v>49956.592472712975</v>
          </cell>
          <cell r="Q2840">
            <v>-81095.699650582974</v>
          </cell>
          <cell r="R2840">
            <v>14283.247351822793</v>
          </cell>
          <cell r="S2840">
            <v>2630750.3444919214</v>
          </cell>
        </row>
        <row r="2841">
          <cell r="G2841">
            <v>6.7917567894804409E-2</v>
          </cell>
          <cell r="H2841">
            <v>8.5505573110528033E-2</v>
          </cell>
          <cell r="I2841">
            <v>7.516388988365684E-2</v>
          </cell>
          <cell r="J2841">
            <v>5.8882613328288327E-2</v>
          </cell>
          <cell r="K2841">
            <v>6.7512454087040596E-2</v>
          </cell>
          <cell r="L2841">
            <v>9.1401598119644337E-2</v>
          </cell>
          <cell r="M2841">
            <v>9.4536057231842288E-2</v>
          </cell>
          <cell r="N2841">
            <v>0.10093166026366311</v>
          </cell>
          <cell r="O2841">
            <v>3.2617828020191052E-2</v>
          </cell>
          <cell r="P2841">
            <v>1.7765119211599137E-2</v>
          </cell>
          <cell r="Q2841">
            <v>-3.5644433080195909E-2</v>
          </cell>
          <cell r="R2841">
            <v>5.3577495963756253E-3</v>
          </cell>
          <cell r="S2841">
            <v>6.253715131794331E-2</v>
          </cell>
        </row>
        <row r="2842"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0</v>
          </cell>
          <cell r="S2842">
            <v>0</v>
          </cell>
        </row>
        <row r="2843"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S2843">
            <v>0</v>
          </cell>
        </row>
        <row r="2844">
          <cell r="G2844">
            <v>-2608.3333333333335</v>
          </cell>
          <cell r="H2844">
            <v>-2608.3333333333335</v>
          </cell>
          <cell r="I2844">
            <v>-2608.3333333333335</v>
          </cell>
          <cell r="J2844">
            <v>-2608.3333333333335</v>
          </cell>
          <cell r="K2844">
            <v>-2608.3333333333335</v>
          </cell>
          <cell r="L2844">
            <v>-2608.3333333333335</v>
          </cell>
          <cell r="M2844">
            <v>-2608.3333333333335</v>
          </cell>
          <cell r="N2844">
            <v>-2608.3333333333335</v>
          </cell>
          <cell r="O2844">
            <v>-2608.3333333333335</v>
          </cell>
          <cell r="P2844">
            <v>-2608.3333333333335</v>
          </cell>
          <cell r="Q2844">
            <v>-2608.3333333333335</v>
          </cell>
          <cell r="R2844">
            <v>-2608.3333333333335</v>
          </cell>
          <cell r="S2844">
            <v>-31300</v>
          </cell>
        </row>
        <row r="2845">
          <cell r="G2845">
            <v>0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</row>
        <row r="2846"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0</v>
          </cell>
          <cell r="S2846">
            <v>0</v>
          </cell>
        </row>
        <row r="2847">
          <cell r="G2847">
            <v>-2608.3333333333335</v>
          </cell>
          <cell r="H2847">
            <v>-2608.3333333333335</v>
          </cell>
          <cell r="I2847">
            <v>-2608.3333333333335</v>
          </cell>
          <cell r="J2847">
            <v>-2608.3333333333335</v>
          </cell>
          <cell r="K2847">
            <v>-2608.3333333333335</v>
          </cell>
          <cell r="L2847">
            <v>-2608.3333333333335</v>
          </cell>
          <cell r="M2847">
            <v>-2608.3333333333335</v>
          </cell>
          <cell r="N2847">
            <v>-2608.3333333333335</v>
          </cell>
          <cell r="O2847">
            <v>-2608.3333333333335</v>
          </cell>
          <cell r="P2847">
            <v>-2608.3333333333335</v>
          </cell>
          <cell r="Q2847">
            <v>-2608.3333333333335</v>
          </cell>
          <cell r="R2847">
            <v>-2608.3333333333335</v>
          </cell>
          <cell r="S2847">
            <v>-31300</v>
          </cell>
        </row>
        <row r="2848">
          <cell r="G2848">
            <v>0</v>
          </cell>
          <cell r="H2848">
            <v>0</v>
          </cell>
          <cell r="I2848">
            <v>0</v>
          </cell>
          <cell r="J2848">
            <v>0</v>
          </cell>
          <cell r="K2848">
            <v>0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0</v>
          </cell>
          <cell r="S2848">
            <v>0</v>
          </cell>
        </row>
        <row r="2849">
          <cell r="G2849">
            <v>247971.02312176276</v>
          </cell>
          <cell r="H2849">
            <v>345772.49060669058</v>
          </cell>
          <cell r="I2849">
            <v>285798.54646860372</v>
          </cell>
          <cell r="J2849">
            <v>204952.8777187223</v>
          </cell>
          <cell r="K2849">
            <v>245947.87756987309</v>
          </cell>
          <cell r="L2849">
            <v>383601.51281667972</v>
          </cell>
          <cell r="M2849">
            <v>404926.72239312256</v>
          </cell>
          <cell r="N2849">
            <v>451335.92949619977</v>
          </cell>
          <cell r="O2849">
            <v>100774.22412631237</v>
          </cell>
          <cell r="P2849">
            <v>52564.925806046311</v>
          </cell>
          <cell r="Q2849">
            <v>-78487.366317249645</v>
          </cell>
          <cell r="R2849">
            <v>16891.580685156125</v>
          </cell>
          <cell r="S2849">
            <v>2662050.3444919214</v>
          </cell>
        </row>
        <row r="2850">
          <cell r="G2850">
            <v>0</v>
          </cell>
          <cell r="H2850">
            <v>0</v>
          </cell>
          <cell r="I2850">
            <v>0</v>
          </cell>
          <cell r="J2850">
            <v>0</v>
          </cell>
          <cell r="K2850">
            <v>0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S2850">
            <v>0</v>
          </cell>
        </row>
        <row r="2851">
          <cell r="G2851">
            <v>0</v>
          </cell>
          <cell r="H2851">
            <v>0</v>
          </cell>
          <cell r="I2851">
            <v>0</v>
          </cell>
          <cell r="J2851">
            <v>0</v>
          </cell>
          <cell r="K2851">
            <v>0</v>
          </cell>
          <cell r="L2851">
            <v>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>
            <v>0</v>
          </cell>
          <cell r="R2851">
            <v>0</v>
          </cell>
          <cell r="S2851">
            <v>0</v>
          </cell>
        </row>
        <row r="2852">
          <cell r="G2852">
            <v>0</v>
          </cell>
          <cell r="H2852">
            <v>0</v>
          </cell>
          <cell r="I2852">
            <v>0</v>
          </cell>
          <cell r="J2852">
            <v>0</v>
          </cell>
          <cell r="K2852">
            <v>0</v>
          </cell>
          <cell r="L2852">
            <v>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>
            <v>0</v>
          </cell>
          <cell r="R2852">
            <v>0</v>
          </cell>
          <cell r="S2852">
            <v>0</v>
          </cell>
        </row>
        <row r="2853">
          <cell r="G2853">
            <v>247971.02312176276</v>
          </cell>
          <cell r="H2853">
            <v>345772.49060669058</v>
          </cell>
          <cell r="I2853">
            <v>285798.54646860372</v>
          </cell>
          <cell r="J2853">
            <v>204952.8777187223</v>
          </cell>
          <cell r="K2853">
            <v>245947.87756987309</v>
          </cell>
          <cell r="L2853">
            <v>383601.51281667972</v>
          </cell>
          <cell r="M2853">
            <v>404926.72239312256</v>
          </cell>
          <cell r="N2853">
            <v>451335.92949619977</v>
          </cell>
          <cell r="O2853">
            <v>100774.22412631237</v>
          </cell>
          <cell r="P2853">
            <v>52564.925806046311</v>
          </cell>
          <cell r="Q2853">
            <v>-78487.366317249645</v>
          </cell>
          <cell r="R2853">
            <v>16891.580685156125</v>
          </cell>
          <cell r="S2853">
            <v>2662050.3444919214</v>
          </cell>
        </row>
        <row r="2854">
          <cell r="G2854">
            <v>0</v>
          </cell>
          <cell r="H2854">
            <v>0</v>
          </cell>
          <cell r="I2854">
            <v>0</v>
          </cell>
          <cell r="J2854">
            <v>0</v>
          </cell>
          <cell r="K2854">
            <v>0</v>
          </cell>
          <cell r="L2854">
            <v>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>
            <v>0</v>
          </cell>
          <cell r="R2854">
            <v>0</v>
          </cell>
          <cell r="S2854">
            <v>0</v>
          </cell>
        </row>
        <row r="2855">
          <cell r="G2855">
            <v>154603.45276556464</v>
          </cell>
          <cell r="H2855">
            <v>154603.45276556464</v>
          </cell>
          <cell r="I2855">
            <v>154603.45276556464</v>
          </cell>
          <cell r="J2855">
            <v>154603.45276556464</v>
          </cell>
          <cell r="K2855">
            <v>154603.45276556464</v>
          </cell>
          <cell r="L2855">
            <v>154603.45276556464</v>
          </cell>
          <cell r="M2855">
            <v>154603.45276556464</v>
          </cell>
          <cell r="N2855">
            <v>154603.45276556464</v>
          </cell>
          <cell r="O2855">
            <v>154603.45276556464</v>
          </cell>
          <cell r="P2855">
            <v>154603.45276556464</v>
          </cell>
          <cell r="Q2855">
            <v>154603.45276556464</v>
          </cell>
          <cell r="R2855">
            <v>154603.45276556464</v>
          </cell>
          <cell r="S2855">
            <v>1855241.4331867755</v>
          </cell>
        </row>
        <row r="2856">
          <cell r="G2856">
            <v>16808.5</v>
          </cell>
          <cell r="H2856">
            <v>16808.5</v>
          </cell>
          <cell r="I2856">
            <v>16808.5</v>
          </cell>
          <cell r="J2856">
            <v>16808.5</v>
          </cell>
          <cell r="K2856">
            <v>16808.5</v>
          </cell>
          <cell r="L2856">
            <v>16808.5</v>
          </cell>
          <cell r="M2856">
            <v>16808.5</v>
          </cell>
          <cell r="N2856">
            <v>16808.5</v>
          </cell>
          <cell r="O2856">
            <v>16808.5</v>
          </cell>
          <cell r="P2856">
            <v>16808.5</v>
          </cell>
          <cell r="Q2856">
            <v>16808.5</v>
          </cell>
          <cell r="R2856">
            <v>16808.5</v>
          </cell>
          <cell r="S2856">
            <v>201702</v>
          </cell>
        </row>
        <row r="2857">
          <cell r="G2857">
            <v>0</v>
          </cell>
          <cell r="H2857">
            <v>0</v>
          </cell>
          <cell r="I2857">
            <v>0</v>
          </cell>
          <cell r="J2857">
            <v>0</v>
          </cell>
          <cell r="K2857">
            <v>0</v>
          </cell>
          <cell r="L2857">
            <v>0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>
            <v>0</v>
          </cell>
          <cell r="R2857">
            <v>0</v>
          </cell>
          <cell r="S2857">
            <v>0</v>
          </cell>
        </row>
        <row r="2858">
          <cell r="G2858">
            <v>76559.070356198121</v>
          </cell>
          <cell r="H2858">
            <v>174360.53784112594</v>
          </cell>
          <cell r="I2858">
            <v>114386.59370303908</v>
          </cell>
          <cell r="J2858">
            <v>33540.924953157664</v>
          </cell>
          <cell r="K2858">
            <v>74535.924804308452</v>
          </cell>
          <cell r="L2858">
            <v>212189.56005111508</v>
          </cell>
          <cell r="M2858">
            <v>233514.76962755792</v>
          </cell>
          <cell r="N2858">
            <v>279923.97673063516</v>
          </cell>
          <cell r="O2858">
            <v>-70637.728639252266</v>
          </cell>
          <cell r="P2858">
            <v>-118847.02695951832</v>
          </cell>
          <cell r="Q2858">
            <v>-249899.31908281427</v>
          </cell>
          <cell r="R2858">
            <v>-154520.3720804085</v>
          </cell>
          <cell r="S2858">
            <v>605106.91130514583</v>
          </cell>
        </row>
        <row r="2859">
          <cell r="G2859">
            <v>0</v>
          </cell>
          <cell r="H2859">
            <v>0</v>
          </cell>
          <cell r="I2859">
            <v>0</v>
          </cell>
          <cell r="J2859">
            <v>0</v>
          </cell>
          <cell r="K2859">
            <v>0</v>
          </cell>
          <cell r="L2859">
            <v>0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>
            <v>0</v>
          </cell>
          <cell r="R2859">
            <v>0</v>
          </cell>
          <cell r="S2859">
            <v>0</v>
          </cell>
        </row>
        <row r="2860">
          <cell r="G2860">
            <v>252433.83658135828</v>
          </cell>
          <cell r="H2860">
            <v>350235.30406628613</v>
          </cell>
          <cell r="I2860">
            <v>290261.35992819926</v>
          </cell>
          <cell r="J2860">
            <v>209415.69117831782</v>
          </cell>
          <cell r="K2860">
            <v>250410.69102946861</v>
          </cell>
          <cell r="L2860">
            <v>388064.32627627527</v>
          </cell>
          <cell r="M2860">
            <v>409389.53585271811</v>
          </cell>
          <cell r="N2860">
            <v>455798.74295579531</v>
          </cell>
          <cell r="O2860">
            <v>105237.03758590791</v>
          </cell>
          <cell r="P2860">
            <v>57027.739265641845</v>
          </cell>
          <cell r="Q2860">
            <v>-74024.552857654111</v>
          </cell>
          <cell r="R2860">
            <v>21354.394144751659</v>
          </cell>
          <cell r="S2860">
            <v>2715604.106007068</v>
          </cell>
        </row>
        <row r="2861">
          <cell r="G2861">
            <v>6.9874895200015261E-2</v>
          </cell>
          <cell r="H2861">
            <v>8.7267477570137503E-2</v>
          </cell>
          <cell r="I2861">
            <v>7.7040702267144823E-2</v>
          </cell>
          <cell r="J2861">
            <v>6.0940329308031158E-2</v>
          </cell>
          <cell r="K2861">
            <v>6.9474282669805945E-2</v>
          </cell>
          <cell r="L2861">
            <v>9.309799100071571E-2</v>
          </cell>
          <cell r="M2861">
            <v>9.6197622688676876E-2</v>
          </cell>
          <cell r="N2861">
            <v>0.10252216325898</v>
          </cell>
          <cell r="O2861">
            <v>3.4967375792173121E-2</v>
          </cell>
          <cell r="P2861">
            <v>2.027969755894566E-2</v>
          </cell>
          <cell r="Q2861">
            <v>-3.2536413545907535E-2</v>
          </cell>
          <cell r="R2861">
            <v>8.0101880049909171E-3</v>
          </cell>
          <cell r="S2861">
            <v>6.455426120253567E-2</v>
          </cell>
        </row>
        <row r="2862">
          <cell r="G2862">
            <v>0</v>
          </cell>
          <cell r="H2862">
            <v>0</v>
          </cell>
          <cell r="I2862">
            <v>0</v>
          </cell>
          <cell r="J2862">
            <v>0</v>
          </cell>
          <cell r="K2862">
            <v>0</v>
          </cell>
          <cell r="L2862">
            <v>0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>
            <v>0</v>
          </cell>
          <cell r="R2862">
            <v>0</v>
          </cell>
          <cell r="S2862" t="str">
            <v>Houston</v>
          </cell>
        </row>
        <row r="2863">
          <cell r="G2863" t="str">
            <v>January</v>
          </cell>
          <cell r="H2863" t="str">
            <v>February</v>
          </cell>
          <cell r="I2863" t="str">
            <v>March</v>
          </cell>
          <cell r="J2863" t="str">
            <v>April</v>
          </cell>
          <cell r="K2863" t="str">
            <v>May</v>
          </cell>
          <cell r="L2863" t="str">
            <v>June</v>
          </cell>
          <cell r="M2863" t="str">
            <v>July</v>
          </cell>
          <cell r="N2863" t="str">
            <v>August</v>
          </cell>
          <cell r="O2863" t="str">
            <v>September</v>
          </cell>
          <cell r="P2863" t="str">
            <v>October</v>
          </cell>
          <cell r="Q2863" t="str">
            <v>November</v>
          </cell>
          <cell r="R2863" t="str">
            <v>December</v>
          </cell>
          <cell r="S2863" t="str">
            <v>Total</v>
          </cell>
        </row>
        <row r="2864">
          <cell r="G2864">
            <v>0</v>
          </cell>
          <cell r="H2864">
            <v>0</v>
          </cell>
          <cell r="I2864">
            <v>0</v>
          </cell>
          <cell r="J2864">
            <v>0</v>
          </cell>
          <cell r="K2864">
            <v>0</v>
          </cell>
          <cell r="L2864">
            <v>0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>
            <v>0</v>
          </cell>
          <cell r="R2864">
            <v>0</v>
          </cell>
          <cell r="S2864">
            <v>0</v>
          </cell>
        </row>
        <row r="2865">
          <cell r="G2865">
            <v>42432.606583977882</v>
          </cell>
          <cell r="H2865">
            <v>47139.048343460723</v>
          </cell>
          <cell r="I2865">
            <v>44252.957956157654</v>
          </cell>
          <cell r="J2865">
            <v>40362.469998639055</v>
          </cell>
          <cell r="K2865">
            <v>42335.247955771287</v>
          </cell>
          <cell r="L2865">
            <v>48959.471844538886</v>
          </cell>
          <cell r="M2865">
            <v>49985.692201567355</v>
          </cell>
          <cell r="N2865">
            <v>52219.014829042986</v>
          </cell>
          <cell r="O2865">
            <v>35349.142710993059</v>
          </cell>
          <cell r="P2865">
            <v>33029.195366186264</v>
          </cell>
          <cell r="Q2865">
            <v>26722.643980133962</v>
          </cell>
          <cell r="R2865">
            <v>31312.508229530842</v>
          </cell>
          <cell r="S2865">
            <v>494100</v>
          </cell>
        </row>
        <row r="2866">
          <cell r="G2866">
            <v>1250</v>
          </cell>
          <cell r="H2866">
            <v>1250</v>
          </cell>
          <cell r="I2866">
            <v>1250</v>
          </cell>
          <cell r="J2866">
            <v>1250</v>
          </cell>
          <cell r="K2866">
            <v>1250</v>
          </cell>
          <cell r="L2866">
            <v>1250</v>
          </cell>
          <cell r="M2866">
            <v>1250</v>
          </cell>
          <cell r="N2866">
            <v>1250</v>
          </cell>
          <cell r="O2866">
            <v>1250</v>
          </cell>
          <cell r="P2866">
            <v>1250</v>
          </cell>
          <cell r="Q2866">
            <v>1250</v>
          </cell>
          <cell r="R2866">
            <v>1250</v>
          </cell>
          <cell r="S2866">
            <v>15000</v>
          </cell>
        </row>
        <row r="2867">
          <cell r="G2867">
            <v>3598.3125194670579</v>
          </cell>
          <cell r="H2867">
            <v>3997.421828761393</v>
          </cell>
          <cell r="I2867">
            <v>3752.6794947642293</v>
          </cell>
          <cell r="J2867">
            <v>3422.7635963225594</v>
          </cell>
          <cell r="K2867">
            <v>3590.0564447415845</v>
          </cell>
          <cell r="L2867">
            <v>4151.7949206358617</v>
          </cell>
          <cell r="M2867">
            <v>4238.8190715354631</v>
          </cell>
          <cell r="N2867">
            <v>4428.2062767393263</v>
          </cell>
          <cell r="O2867">
            <v>2997.6301954879764</v>
          </cell>
          <cell r="P2867">
            <v>2800.8971581526098</v>
          </cell>
          <cell r="Q2867">
            <v>2266.0975162267009</v>
          </cell>
          <cell r="R2867">
            <v>2655.3209771652341</v>
          </cell>
          <cell r="S2867">
            <v>41900</v>
          </cell>
        </row>
        <row r="2868">
          <cell r="G2868">
            <v>4637.4433425112438</v>
          </cell>
          <cell r="H2868">
            <v>5151.8085621268547</v>
          </cell>
          <cell r="I2868">
            <v>4836.3888476675029</v>
          </cell>
          <cell r="J2868">
            <v>4411.1989069550882</v>
          </cell>
          <cell r="K2868">
            <v>4626.8030552755508</v>
          </cell>
          <cell r="L2868">
            <v>5350.761950222829</v>
          </cell>
          <cell r="M2868">
            <v>5462.9171804991647</v>
          </cell>
          <cell r="N2868">
            <v>5706.9961561795617</v>
          </cell>
          <cell r="O2868">
            <v>3863.2942853544323</v>
          </cell>
          <cell r="P2868">
            <v>3609.7481274520505</v>
          </cell>
          <cell r="Q2868">
            <v>2920.5075388124546</v>
          </cell>
          <cell r="R2868">
            <v>3422.1320469432612</v>
          </cell>
          <cell r="S2868">
            <v>54000</v>
          </cell>
        </row>
        <row r="2869">
          <cell r="G2869">
            <v>0</v>
          </cell>
          <cell r="H2869">
            <v>0</v>
          </cell>
          <cell r="I2869">
            <v>0</v>
          </cell>
          <cell r="J2869">
            <v>0</v>
          </cell>
          <cell r="K2869">
            <v>0</v>
          </cell>
          <cell r="L2869">
            <v>0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>
            <v>0</v>
          </cell>
          <cell r="R2869">
            <v>0</v>
          </cell>
          <cell r="S2869">
            <v>0</v>
          </cell>
        </row>
        <row r="2870">
          <cell r="G2870">
            <v>12881.787062531233</v>
          </cell>
          <cell r="H2870">
            <v>14310.579339241263</v>
          </cell>
          <cell r="I2870">
            <v>13434.413465743064</v>
          </cell>
          <cell r="J2870">
            <v>12253.330297097467</v>
          </cell>
          <cell r="K2870">
            <v>12852.230709098751</v>
          </cell>
          <cell r="L2870">
            <v>14863.227639507859</v>
          </cell>
          <cell r="M2870">
            <v>15174.769945831013</v>
          </cell>
          <cell r="N2870">
            <v>15852.767100498782</v>
          </cell>
          <cell r="O2870">
            <v>10731.373014873423</v>
          </cell>
          <cell r="P2870">
            <v>10027.078131811251</v>
          </cell>
          <cell r="Q2870">
            <v>8112.5209411457081</v>
          </cell>
          <cell r="R2870">
            <v>9505.9223526201713</v>
          </cell>
          <cell r="S2870">
            <v>150000</v>
          </cell>
        </row>
        <row r="2871">
          <cell r="G2871">
            <v>352.10217970918706</v>
          </cell>
          <cell r="H2871">
            <v>391.15583527259452</v>
          </cell>
          <cell r="I2871">
            <v>367.20730139697707</v>
          </cell>
          <cell r="J2871">
            <v>334.92436145399745</v>
          </cell>
          <cell r="K2871">
            <v>351.29430604869918</v>
          </cell>
          <cell r="L2871">
            <v>406.26155547988145</v>
          </cell>
          <cell r="M2871">
            <v>414.7770451860477</v>
          </cell>
          <cell r="N2871">
            <v>433.30896741363335</v>
          </cell>
          <cell r="O2871">
            <v>293.32419573987357</v>
          </cell>
          <cell r="P2871">
            <v>274.07346893617421</v>
          </cell>
          <cell r="Q2871">
            <v>221.74223905798269</v>
          </cell>
          <cell r="R2871">
            <v>259.82854430495132</v>
          </cell>
          <cell r="S2871">
            <v>4100</v>
          </cell>
        </row>
        <row r="2872">
          <cell r="G2872">
            <v>901.72509437718634</v>
          </cell>
          <cell r="H2872">
            <v>1001.7405537468884</v>
          </cell>
          <cell r="I2872">
            <v>940.40894260201446</v>
          </cell>
          <cell r="J2872">
            <v>857.73312079682273</v>
          </cell>
          <cell r="K2872">
            <v>899.65614963691257</v>
          </cell>
          <cell r="L2872">
            <v>1040.4259347655502</v>
          </cell>
          <cell r="M2872">
            <v>1062.2338962081708</v>
          </cell>
          <cell r="N2872">
            <v>1109.6936970349147</v>
          </cell>
          <cell r="O2872">
            <v>751.1961110411396</v>
          </cell>
          <cell r="P2872">
            <v>701.89546922678767</v>
          </cell>
          <cell r="Q2872">
            <v>567.87646588019959</v>
          </cell>
          <cell r="R2872">
            <v>665.41456468341198</v>
          </cell>
          <cell r="S2872">
            <v>10500</v>
          </cell>
        </row>
        <row r="2873">
          <cell r="G2873">
            <v>6870.2864333499911</v>
          </cell>
          <cell r="H2873">
            <v>7632.3089809286739</v>
          </cell>
          <cell r="I2873">
            <v>7165.0205150629672</v>
          </cell>
          <cell r="J2873">
            <v>6535.1094917853161</v>
          </cell>
          <cell r="K2873">
            <v>6854.5230448526672</v>
          </cell>
          <cell r="L2873">
            <v>7927.0547410708577</v>
          </cell>
          <cell r="M2873">
            <v>8093.2106377765404</v>
          </cell>
          <cell r="N2873">
            <v>8454.8091202660162</v>
          </cell>
          <cell r="O2873">
            <v>5723.3989412658257</v>
          </cell>
          <cell r="P2873">
            <v>5347.7750036326679</v>
          </cell>
          <cell r="Q2873">
            <v>4326.677835277711</v>
          </cell>
          <cell r="R2873">
            <v>5069.8252547307575</v>
          </cell>
          <cell r="S2873">
            <v>80000</v>
          </cell>
        </row>
        <row r="2874">
          <cell r="G2874">
            <v>14719.588683452357</v>
          </cell>
          <cell r="H2874">
            <v>16352.221991639683</v>
          </cell>
          <cell r="I2874">
            <v>15351.056453522408</v>
          </cell>
          <cell r="J2874">
            <v>14001.472086150039</v>
          </cell>
          <cell r="K2874">
            <v>14685.81562359684</v>
          </cell>
          <cell r="L2874">
            <v>16983.714782744315</v>
          </cell>
          <cell r="M2874">
            <v>17339.703791436237</v>
          </cell>
          <cell r="N2874">
            <v>18114.428540169942</v>
          </cell>
          <cell r="O2874">
            <v>12262.382231662032</v>
          </cell>
          <cell r="P2874">
            <v>11457.607945282991</v>
          </cell>
          <cell r="Q2874">
            <v>9269.9072620824954</v>
          </cell>
          <cell r="R2874">
            <v>10862.100608260649</v>
          </cell>
          <cell r="S2874">
            <v>171400</v>
          </cell>
        </row>
        <row r="2875">
          <cell r="G2875">
            <v>833.33333333333337</v>
          </cell>
          <cell r="H2875">
            <v>833.33333333333337</v>
          </cell>
          <cell r="I2875">
            <v>833.33333333333337</v>
          </cell>
          <cell r="J2875">
            <v>833.33333333333337</v>
          </cell>
          <cell r="K2875">
            <v>833.33333333333337</v>
          </cell>
          <cell r="L2875">
            <v>833.33333333333337</v>
          </cell>
          <cell r="M2875">
            <v>833.33333333333337</v>
          </cell>
          <cell r="N2875">
            <v>833.33333333333337</v>
          </cell>
          <cell r="O2875">
            <v>833.33333333333337</v>
          </cell>
          <cell r="P2875">
            <v>833.33333333333337</v>
          </cell>
          <cell r="Q2875">
            <v>833.33333333333337</v>
          </cell>
          <cell r="R2875">
            <v>833.33333333333337</v>
          </cell>
          <cell r="S2875">
            <v>10000</v>
          </cell>
        </row>
        <row r="2876">
          <cell r="G2876">
            <v>88477.185232709468</v>
          </cell>
          <cell r="H2876">
            <v>98059.618768511413</v>
          </cell>
          <cell r="I2876">
            <v>92183.466310250136</v>
          </cell>
          <cell r="J2876">
            <v>84262.335192533676</v>
          </cell>
          <cell r="K2876">
            <v>88278.960622355618</v>
          </cell>
          <cell r="L2876">
            <v>101766.04670229935</v>
          </cell>
          <cell r="M2876">
            <v>103855.45710337332</v>
          </cell>
          <cell r="N2876">
            <v>108402.55802067849</v>
          </cell>
          <cell r="O2876">
            <v>74055.075019751093</v>
          </cell>
          <cell r="P2876">
            <v>69331.604004014123</v>
          </cell>
          <cell r="Q2876">
            <v>56491.307111950555</v>
          </cell>
          <cell r="R2876">
            <v>65836.385911572608</v>
          </cell>
          <cell r="S2876">
            <v>1031000</v>
          </cell>
        </row>
        <row r="2877">
          <cell r="G2877">
            <v>0</v>
          </cell>
          <cell r="H2877">
            <v>0</v>
          </cell>
          <cell r="I2877">
            <v>0</v>
          </cell>
          <cell r="J2877">
            <v>0</v>
          </cell>
          <cell r="K2877">
            <v>0</v>
          </cell>
          <cell r="L2877">
            <v>0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>
            <v>0</v>
          </cell>
          <cell r="R2877">
            <v>0</v>
          </cell>
          <cell r="S2877">
            <v>0</v>
          </cell>
        </row>
        <row r="2878">
          <cell r="G2878">
            <v>214008.33333333334</v>
          </cell>
          <cell r="H2878">
            <v>214008.33333333334</v>
          </cell>
          <cell r="I2878">
            <v>214008.33333333334</v>
          </cell>
          <cell r="J2878">
            <v>214008.33333333334</v>
          </cell>
          <cell r="K2878">
            <v>214008.33333333334</v>
          </cell>
          <cell r="L2878">
            <v>214008.33333333334</v>
          </cell>
          <cell r="M2878">
            <v>214008.33333333334</v>
          </cell>
          <cell r="N2878">
            <v>214008.33333333334</v>
          </cell>
          <cell r="O2878">
            <v>214008.33333333334</v>
          </cell>
          <cell r="P2878">
            <v>214008.33333333334</v>
          </cell>
          <cell r="Q2878">
            <v>214008.33333333334</v>
          </cell>
          <cell r="R2878">
            <v>214008.33333333334</v>
          </cell>
          <cell r="S2878">
            <v>2568100</v>
          </cell>
        </row>
        <row r="2879">
          <cell r="G2879">
            <v>386.45361187593699</v>
          </cell>
          <cell r="H2879">
            <v>429.31738017723791</v>
          </cell>
          <cell r="I2879">
            <v>403.03240397229195</v>
          </cell>
          <cell r="J2879">
            <v>367.59990891292404</v>
          </cell>
          <cell r="K2879">
            <v>385.56692127296253</v>
          </cell>
          <cell r="L2879">
            <v>445.89682918523579</v>
          </cell>
          <cell r="M2879">
            <v>455.24309837493036</v>
          </cell>
          <cell r="N2879">
            <v>475.58301301496346</v>
          </cell>
          <cell r="O2879">
            <v>321.94119044620271</v>
          </cell>
          <cell r="P2879">
            <v>300.81234395433756</v>
          </cell>
          <cell r="Q2879">
            <v>243.37562823437122</v>
          </cell>
          <cell r="R2879">
            <v>285.1776705786051</v>
          </cell>
          <cell r="S2879">
            <v>4500</v>
          </cell>
        </row>
        <row r="2880">
          <cell r="G2880">
            <v>16558.333333333332</v>
          </cell>
          <cell r="H2880">
            <v>16558.333333333332</v>
          </cell>
          <cell r="I2880">
            <v>16558.333333333332</v>
          </cell>
          <cell r="J2880">
            <v>16558.333333333332</v>
          </cell>
          <cell r="K2880">
            <v>16558.333333333332</v>
          </cell>
          <cell r="L2880">
            <v>16558.333333333332</v>
          </cell>
          <cell r="M2880">
            <v>16558.333333333332</v>
          </cell>
          <cell r="N2880">
            <v>16558.333333333332</v>
          </cell>
          <cell r="O2880">
            <v>16558.333333333332</v>
          </cell>
          <cell r="P2880">
            <v>16558.333333333332</v>
          </cell>
          <cell r="Q2880">
            <v>16558.333333333332</v>
          </cell>
          <cell r="R2880">
            <v>16558.333333333332</v>
          </cell>
          <cell r="S2880">
            <v>198700</v>
          </cell>
        </row>
        <row r="2881">
          <cell r="G2881">
            <v>644.08935312656172</v>
          </cell>
          <cell r="H2881">
            <v>715.52896696206312</v>
          </cell>
          <cell r="I2881">
            <v>671.7206732871532</v>
          </cell>
          <cell r="J2881">
            <v>612.66651485487341</v>
          </cell>
          <cell r="K2881">
            <v>642.61153545493755</v>
          </cell>
          <cell r="L2881">
            <v>743.16138197539294</v>
          </cell>
          <cell r="M2881">
            <v>758.73849729155063</v>
          </cell>
          <cell r="N2881">
            <v>792.63835502493907</v>
          </cell>
          <cell r="O2881">
            <v>536.56865074367113</v>
          </cell>
          <cell r="P2881">
            <v>501.35390659056259</v>
          </cell>
          <cell r="Q2881">
            <v>405.6260470572854</v>
          </cell>
          <cell r="R2881">
            <v>475.29611763100854</v>
          </cell>
          <cell r="S2881">
            <v>7500</v>
          </cell>
        </row>
        <row r="2882">
          <cell r="G2882">
            <v>5916.666666666667</v>
          </cell>
          <cell r="H2882">
            <v>5916.666666666667</v>
          </cell>
          <cell r="I2882">
            <v>5916.666666666667</v>
          </cell>
          <cell r="J2882">
            <v>5916.666666666667</v>
          </cell>
          <cell r="K2882">
            <v>5916.666666666667</v>
          </cell>
          <cell r="L2882">
            <v>5916.666666666667</v>
          </cell>
          <cell r="M2882">
            <v>5916.666666666667</v>
          </cell>
          <cell r="N2882">
            <v>5916.666666666667</v>
          </cell>
          <cell r="O2882">
            <v>5916.666666666667</v>
          </cell>
          <cell r="P2882">
            <v>5916.666666666667</v>
          </cell>
          <cell r="Q2882">
            <v>5916.666666666667</v>
          </cell>
          <cell r="R2882">
            <v>5916.666666666667</v>
          </cell>
          <cell r="S2882">
            <v>71000</v>
          </cell>
        </row>
        <row r="2883">
          <cell r="G2883">
            <v>16.666666666666668</v>
          </cell>
          <cell r="H2883">
            <v>16.666666666666668</v>
          </cell>
          <cell r="I2883">
            <v>16.666666666666668</v>
          </cell>
          <cell r="J2883">
            <v>16.666666666666668</v>
          </cell>
          <cell r="K2883">
            <v>16.666666666666668</v>
          </cell>
          <cell r="L2883">
            <v>16.666666666666668</v>
          </cell>
          <cell r="M2883">
            <v>16.666666666666668</v>
          </cell>
          <cell r="N2883">
            <v>16.666666666666668</v>
          </cell>
          <cell r="O2883">
            <v>16.666666666666668</v>
          </cell>
          <cell r="P2883">
            <v>16.666666666666668</v>
          </cell>
          <cell r="Q2883">
            <v>16.666666666666668</v>
          </cell>
          <cell r="R2883">
            <v>16.666666666666668</v>
          </cell>
          <cell r="S2883">
            <v>200</v>
          </cell>
        </row>
        <row r="2884">
          <cell r="G2884">
            <v>237530.5429650025</v>
          </cell>
          <cell r="H2884">
            <v>237644.8463471393</v>
          </cell>
          <cell r="I2884">
            <v>237574.75307725943</v>
          </cell>
          <cell r="J2884">
            <v>237480.26642376781</v>
          </cell>
          <cell r="K2884">
            <v>237528.17845672788</v>
          </cell>
          <cell r="L2884">
            <v>237689.05821116062</v>
          </cell>
          <cell r="M2884">
            <v>237713.98159566647</v>
          </cell>
          <cell r="N2884">
            <v>237768.2213680399</v>
          </cell>
          <cell r="O2884">
            <v>237358.50984118987</v>
          </cell>
          <cell r="P2884">
            <v>237302.16625054489</v>
          </cell>
          <cell r="Q2884">
            <v>237149.00167529166</v>
          </cell>
          <cell r="R2884">
            <v>237260.47378820964</v>
          </cell>
          <cell r="S2884">
            <v>2850000</v>
          </cell>
        </row>
        <row r="2885">
          <cell r="G2885">
            <v>0</v>
          </cell>
          <cell r="H2885">
            <v>0</v>
          </cell>
          <cell r="I2885">
            <v>0</v>
          </cell>
          <cell r="J2885">
            <v>0</v>
          </cell>
          <cell r="K2885">
            <v>0</v>
          </cell>
          <cell r="L2885">
            <v>0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</row>
        <row r="2886">
          <cell r="G2886">
            <v>100958.33333333333</v>
          </cell>
          <cell r="H2886">
            <v>100958.33333333333</v>
          </cell>
          <cell r="I2886">
            <v>100958.33333333333</v>
          </cell>
          <cell r="J2886">
            <v>100958.33333333333</v>
          </cell>
          <cell r="K2886">
            <v>100958.33333333333</v>
          </cell>
          <cell r="L2886">
            <v>100958.33333333333</v>
          </cell>
          <cell r="M2886">
            <v>100958.33333333333</v>
          </cell>
          <cell r="N2886">
            <v>100958.33333333333</v>
          </cell>
          <cell r="O2886">
            <v>100958.33333333333</v>
          </cell>
          <cell r="P2886">
            <v>100958.33333333333</v>
          </cell>
          <cell r="Q2886">
            <v>100958.33333333333</v>
          </cell>
          <cell r="R2886">
            <v>100958.33333333333</v>
          </cell>
          <cell r="S2886">
            <v>1211500</v>
          </cell>
        </row>
        <row r="2887">
          <cell r="G2887">
            <v>23000</v>
          </cell>
          <cell r="H2887">
            <v>23000</v>
          </cell>
          <cell r="I2887">
            <v>23000</v>
          </cell>
          <cell r="J2887">
            <v>23000</v>
          </cell>
          <cell r="K2887">
            <v>23000</v>
          </cell>
          <cell r="L2887">
            <v>23000</v>
          </cell>
          <cell r="M2887">
            <v>23000</v>
          </cell>
          <cell r="N2887">
            <v>23000</v>
          </cell>
          <cell r="O2887">
            <v>23000</v>
          </cell>
          <cell r="P2887">
            <v>23000</v>
          </cell>
          <cell r="Q2887">
            <v>23000</v>
          </cell>
          <cell r="R2887">
            <v>23000</v>
          </cell>
          <cell r="S2887">
            <v>276000</v>
          </cell>
        </row>
        <row r="2888">
          <cell r="G2888">
            <v>7766.666666666667</v>
          </cell>
          <cell r="H2888">
            <v>7766.666666666667</v>
          </cell>
          <cell r="I2888">
            <v>7766.666666666667</v>
          </cell>
          <cell r="J2888">
            <v>7766.666666666667</v>
          </cell>
          <cell r="K2888">
            <v>7766.666666666667</v>
          </cell>
          <cell r="L2888">
            <v>7766.666666666667</v>
          </cell>
          <cell r="M2888">
            <v>7766.666666666667</v>
          </cell>
          <cell r="N2888">
            <v>7766.666666666667</v>
          </cell>
          <cell r="O2888">
            <v>7766.666666666667</v>
          </cell>
          <cell r="P2888">
            <v>7766.666666666667</v>
          </cell>
          <cell r="Q2888">
            <v>7766.666666666667</v>
          </cell>
          <cell r="R2888">
            <v>7766.666666666667</v>
          </cell>
          <cell r="S2888">
            <v>93200</v>
          </cell>
        </row>
        <row r="2889">
          <cell r="G2889">
            <v>1083.3333333333333</v>
          </cell>
          <cell r="H2889">
            <v>1083.3333333333333</v>
          </cell>
          <cell r="I2889">
            <v>1083.3333333333333</v>
          </cell>
          <cell r="J2889">
            <v>1083.3333333333333</v>
          </cell>
          <cell r="K2889">
            <v>1083.3333333333333</v>
          </cell>
          <cell r="L2889">
            <v>1083.3333333333333</v>
          </cell>
          <cell r="M2889">
            <v>1083.3333333333333</v>
          </cell>
          <cell r="N2889">
            <v>1083.3333333333333</v>
          </cell>
          <cell r="O2889">
            <v>1083.3333333333333</v>
          </cell>
          <cell r="P2889">
            <v>1083.3333333333333</v>
          </cell>
          <cell r="Q2889">
            <v>1083.3333333333333</v>
          </cell>
          <cell r="R2889">
            <v>1083.3333333333333</v>
          </cell>
          <cell r="S2889">
            <v>13000</v>
          </cell>
        </row>
        <row r="2890">
          <cell r="G2890">
            <v>4462.8134595955335</v>
          </cell>
          <cell r="H2890">
            <v>4462.8134595955335</v>
          </cell>
          <cell r="I2890">
            <v>4462.8134595955335</v>
          </cell>
          <cell r="J2890">
            <v>4462.8134595955335</v>
          </cell>
          <cell r="K2890">
            <v>4462.8134595955335</v>
          </cell>
          <cell r="L2890">
            <v>4462.8134595955335</v>
          </cell>
          <cell r="M2890">
            <v>4462.8134595955335</v>
          </cell>
          <cell r="N2890">
            <v>4462.8134595955335</v>
          </cell>
          <cell r="O2890">
            <v>4462.8134595955335</v>
          </cell>
          <cell r="P2890">
            <v>4462.8134595955335</v>
          </cell>
          <cell r="Q2890">
            <v>4462.8134595955335</v>
          </cell>
          <cell r="R2890">
            <v>4462.8134595955335</v>
          </cell>
          <cell r="S2890">
            <v>53553.761515146398</v>
          </cell>
        </row>
        <row r="2891">
          <cell r="G2891">
            <v>1586.2411660777386</v>
          </cell>
          <cell r="H2891">
            <v>1586.2411660777386</v>
          </cell>
          <cell r="I2891">
            <v>1586.2411660777386</v>
          </cell>
          <cell r="J2891">
            <v>1586.2411660777386</v>
          </cell>
          <cell r="K2891">
            <v>1586.2411660777386</v>
          </cell>
          <cell r="L2891">
            <v>1586.2411660777386</v>
          </cell>
          <cell r="M2891">
            <v>1586.2411660777386</v>
          </cell>
          <cell r="N2891">
            <v>1586.2411660777386</v>
          </cell>
          <cell r="O2891">
            <v>1586.2411660777386</v>
          </cell>
          <cell r="P2891">
            <v>1586.2411660777386</v>
          </cell>
          <cell r="Q2891">
            <v>1586.2411660777386</v>
          </cell>
          <cell r="R2891">
            <v>1586.2411660777386</v>
          </cell>
          <cell r="S2891">
            <v>19034.893992932863</v>
          </cell>
        </row>
        <row r="2892">
          <cell r="G2892">
            <v>70750</v>
          </cell>
          <cell r="H2892">
            <v>70750</v>
          </cell>
          <cell r="I2892">
            <v>70750</v>
          </cell>
          <cell r="J2892">
            <v>70750</v>
          </cell>
          <cell r="K2892">
            <v>70750</v>
          </cell>
          <cell r="L2892">
            <v>70750</v>
          </cell>
          <cell r="M2892">
            <v>70750</v>
          </cell>
          <cell r="N2892">
            <v>70750</v>
          </cell>
          <cell r="O2892">
            <v>70750</v>
          </cell>
          <cell r="P2892">
            <v>70750</v>
          </cell>
          <cell r="Q2892">
            <v>70750</v>
          </cell>
          <cell r="R2892">
            <v>70750</v>
          </cell>
          <cell r="S2892">
            <v>849000</v>
          </cell>
        </row>
        <row r="2893">
          <cell r="G2893">
            <v>7800</v>
          </cell>
          <cell r="H2893">
            <v>7800</v>
          </cell>
          <cell r="I2893">
            <v>7800</v>
          </cell>
          <cell r="J2893">
            <v>7800</v>
          </cell>
          <cell r="K2893">
            <v>7800</v>
          </cell>
          <cell r="L2893">
            <v>7800</v>
          </cell>
          <cell r="M2893">
            <v>7800</v>
          </cell>
          <cell r="N2893">
            <v>7800</v>
          </cell>
          <cell r="O2893">
            <v>7800</v>
          </cell>
          <cell r="P2893">
            <v>7800</v>
          </cell>
          <cell r="Q2893">
            <v>7800</v>
          </cell>
          <cell r="R2893">
            <v>7800</v>
          </cell>
          <cell r="S2893">
            <v>93600</v>
          </cell>
        </row>
        <row r="2894">
          <cell r="G2894">
            <v>4225</v>
          </cell>
          <cell r="H2894">
            <v>4225</v>
          </cell>
          <cell r="I2894">
            <v>4225</v>
          </cell>
          <cell r="J2894">
            <v>4225</v>
          </cell>
          <cell r="K2894">
            <v>4225</v>
          </cell>
          <cell r="L2894">
            <v>4225</v>
          </cell>
          <cell r="M2894">
            <v>4225</v>
          </cell>
          <cell r="N2894">
            <v>4225</v>
          </cell>
          <cell r="O2894">
            <v>4225</v>
          </cell>
          <cell r="P2894">
            <v>4225</v>
          </cell>
          <cell r="Q2894">
            <v>4225</v>
          </cell>
          <cell r="R2894">
            <v>4225</v>
          </cell>
          <cell r="S2894">
            <v>50700</v>
          </cell>
        </row>
        <row r="2895">
          <cell r="G2895">
            <v>8858.3333333333339</v>
          </cell>
          <cell r="H2895">
            <v>8858.3333333333339</v>
          </cell>
          <cell r="I2895">
            <v>8858.3333333333339</v>
          </cell>
          <cell r="J2895">
            <v>8858.3333333333339</v>
          </cell>
          <cell r="K2895">
            <v>8858.3333333333339</v>
          </cell>
          <cell r="L2895">
            <v>8858.3333333333339</v>
          </cell>
          <cell r="M2895">
            <v>8858.3333333333339</v>
          </cell>
          <cell r="N2895">
            <v>8858.3333333333339</v>
          </cell>
          <cell r="O2895">
            <v>8858.3333333333339</v>
          </cell>
          <cell r="P2895">
            <v>8858.3333333333339</v>
          </cell>
          <cell r="Q2895">
            <v>8858.3333333333339</v>
          </cell>
          <cell r="R2895">
            <v>8858.3333333333339</v>
          </cell>
          <cell r="S2895">
            <v>106300</v>
          </cell>
        </row>
        <row r="2896">
          <cell r="G2896">
            <v>7952.5486617928482</v>
          </cell>
          <cell r="H2896">
            <v>8398.6977257215603</v>
          </cell>
          <cell r="I2896">
            <v>8125.1096117043126</v>
          </cell>
          <cell r="J2896">
            <v>7756.3092208409653</v>
          </cell>
          <cell r="K2896">
            <v>7943.3195109694598</v>
          </cell>
          <cell r="L2896">
            <v>8571.2655131213323</v>
          </cell>
          <cell r="M2896">
            <v>8668.5464899336675</v>
          </cell>
          <cell r="N2896">
            <v>8880.2552182296167</v>
          </cell>
          <cell r="O2896">
            <v>7281.068818249154</v>
          </cell>
          <cell r="P2896">
            <v>7061.1484645841019</v>
          </cell>
          <cell r="Q2896">
            <v>6463.3163567424563</v>
          </cell>
          <cell r="R2896">
            <v>6898.4144081105242</v>
          </cell>
          <cell r="S2896">
            <v>94000</v>
          </cell>
        </row>
        <row r="2897">
          <cell r="G2897">
            <v>833.33333333333337</v>
          </cell>
          <cell r="H2897">
            <v>833.33333333333337</v>
          </cell>
          <cell r="I2897">
            <v>833.33333333333337</v>
          </cell>
          <cell r="J2897">
            <v>833.33333333333337</v>
          </cell>
          <cell r="K2897">
            <v>833.33333333333337</v>
          </cell>
          <cell r="L2897">
            <v>833.33333333333337</v>
          </cell>
          <cell r="M2897">
            <v>833.33333333333337</v>
          </cell>
          <cell r="N2897">
            <v>833.33333333333337</v>
          </cell>
          <cell r="O2897">
            <v>833.33333333333337</v>
          </cell>
          <cell r="P2897">
            <v>833.33333333333337</v>
          </cell>
          <cell r="Q2897">
            <v>833.33333333333337</v>
          </cell>
          <cell r="R2897">
            <v>833.33333333333337</v>
          </cell>
          <cell r="S2897">
            <v>10000</v>
          </cell>
        </row>
        <row r="2898">
          <cell r="G2898">
            <v>39627.380778550745</v>
          </cell>
          <cell r="H2898">
            <v>41850.532071574242</v>
          </cell>
          <cell r="I2898">
            <v>40487.248320450002</v>
          </cell>
          <cell r="J2898">
            <v>38649.523819594768</v>
          </cell>
          <cell r="K2898">
            <v>39581.392116362709</v>
          </cell>
          <cell r="L2898">
            <v>42710.433684532254</v>
          </cell>
          <cell r="M2898">
            <v>43195.1827221801</v>
          </cell>
          <cell r="N2898">
            <v>44250.122810837791</v>
          </cell>
          <cell r="O2898">
            <v>36281.411004977701</v>
          </cell>
          <cell r="P2898">
            <v>35185.552561821205</v>
          </cell>
          <cell r="Q2898">
            <v>32206.567888278369</v>
          </cell>
          <cell r="R2898">
            <v>34374.6522208401</v>
          </cell>
          <cell r="S2898">
            <v>468400</v>
          </cell>
        </row>
        <row r="2899">
          <cell r="G2899">
            <v>1500</v>
          </cell>
          <cell r="H2899">
            <v>1500</v>
          </cell>
          <cell r="I2899">
            <v>1500</v>
          </cell>
          <cell r="J2899">
            <v>1500</v>
          </cell>
          <cell r="K2899">
            <v>1500</v>
          </cell>
          <cell r="L2899">
            <v>1500</v>
          </cell>
          <cell r="M2899">
            <v>1500</v>
          </cell>
          <cell r="N2899">
            <v>1500</v>
          </cell>
          <cell r="O2899">
            <v>1500</v>
          </cell>
          <cell r="P2899">
            <v>1500</v>
          </cell>
          <cell r="Q2899">
            <v>1500</v>
          </cell>
          <cell r="R2899">
            <v>1500</v>
          </cell>
          <cell r="S2899">
            <v>18000</v>
          </cell>
        </row>
        <row r="2900">
          <cell r="G2900">
            <v>200</v>
          </cell>
          <cell r="H2900">
            <v>200</v>
          </cell>
          <cell r="I2900">
            <v>200</v>
          </cell>
          <cell r="J2900">
            <v>200</v>
          </cell>
          <cell r="K2900">
            <v>200</v>
          </cell>
          <cell r="L2900">
            <v>200</v>
          </cell>
          <cell r="M2900">
            <v>200</v>
          </cell>
          <cell r="N2900">
            <v>200</v>
          </cell>
          <cell r="O2900">
            <v>200</v>
          </cell>
          <cell r="P2900">
            <v>200</v>
          </cell>
          <cell r="Q2900">
            <v>200</v>
          </cell>
          <cell r="R2900">
            <v>200</v>
          </cell>
          <cell r="S2900">
            <v>2400</v>
          </cell>
        </row>
        <row r="2901">
          <cell r="G2901">
            <v>6250</v>
          </cell>
          <cell r="H2901">
            <v>6250</v>
          </cell>
          <cell r="I2901">
            <v>6250</v>
          </cell>
          <cell r="J2901">
            <v>6250</v>
          </cell>
          <cell r="K2901">
            <v>6250</v>
          </cell>
          <cell r="L2901">
            <v>6250</v>
          </cell>
          <cell r="M2901">
            <v>6250</v>
          </cell>
          <cell r="N2901">
            <v>6250</v>
          </cell>
          <cell r="O2901">
            <v>6250</v>
          </cell>
          <cell r="P2901">
            <v>6250</v>
          </cell>
          <cell r="Q2901">
            <v>6250</v>
          </cell>
          <cell r="R2901">
            <v>6250</v>
          </cell>
          <cell r="S2901">
            <v>75000</v>
          </cell>
        </row>
        <row r="2902">
          <cell r="G2902">
            <v>0</v>
          </cell>
          <cell r="H2902">
            <v>0</v>
          </cell>
          <cell r="I2902">
            <v>0</v>
          </cell>
          <cell r="J2902">
            <v>0</v>
          </cell>
          <cell r="K2902">
            <v>0</v>
          </cell>
          <cell r="L2902">
            <v>0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>
            <v>0</v>
          </cell>
          <cell r="R2902">
            <v>0</v>
          </cell>
          <cell r="S2902">
            <v>0</v>
          </cell>
        </row>
        <row r="2903">
          <cell r="G2903">
            <v>416.66666666666669</v>
          </cell>
          <cell r="H2903">
            <v>416.66666666666669</v>
          </cell>
          <cell r="I2903">
            <v>416.66666666666669</v>
          </cell>
          <cell r="J2903">
            <v>416.66666666666669</v>
          </cell>
          <cell r="K2903">
            <v>416.66666666666669</v>
          </cell>
          <cell r="L2903">
            <v>416.66666666666669</v>
          </cell>
          <cell r="M2903">
            <v>416.66666666666669</v>
          </cell>
          <cell r="N2903">
            <v>416.66666666666669</v>
          </cell>
          <cell r="O2903">
            <v>416.66666666666669</v>
          </cell>
          <cell r="P2903">
            <v>416.66666666666669</v>
          </cell>
          <cell r="Q2903">
            <v>416.66666666666669</v>
          </cell>
          <cell r="R2903">
            <v>416.66666666666669</v>
          </cell>
          <cell r="S2903">
            <v>5000</v>
          </cell>
        </row>
        <row r="2904">
          <cell r="G2904">
            <v>7991.666666666667</v>
          </cell>
          <cell r="H2904">
            <v>7991.666666666667</v>
          </cell>
          <cell r="I2904">
            <v>7991.666666666667</v>
          </cell>
          <cell r="J2904">
            <v>7991.666666666667</v>
          </cell>
          <cell r="K2904">
            <v>7991.666666666667</v>
          </cell>
          <cell r="L2904">
            <v>7991.666666666667</v>
          </cell>
          <cell r="M2904">
            <v>7991.666666666667</v>
          </cell>
          <cell r="N2904">
            <v>7991.666666666667</v>
          </cell>
          <cell r="O2904">
            <v>7991.666666666667</v>
          </cell>
          <cell r="P2904">
            <v>7991.666666666667</v>
          </cell>
          <cell r="Q2904">
            <v>7991.666666666667</v>
          </cell>
          <cell r="R2904">
            <v>7991.666666666667</v>
          </cell>
          <cell r="S2904">
            <v>95900</v>
          </cell>
        </row>
        <row r="2905">
          <cell r="G2905">
            <v>0</v>
          </cell>
          <cell r="H2905">
            <v>0</v>
          </cell>
          <cell r="I2905">
            <v>0</v>
          </cell>
          <cell r="J2905">
            <v>0</v>
          </cell>
          <cell r="K2905">
            <v>0</v>
          </cell>
          <cell r="L2905">
            <v>0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>
            <v>0</v>
          </cell>
          <cell r="R2905">
            <v>0</v>
          </cell>
          <cell r="S2905">
            <v>0</v>
          </cell>
        </row>
        <row r="2906">
          <cell r="G2906">
            <v>77.2907223751874</v>
          </cell>
          <cell r="H2906">
            <v>85.863476035447576</v>
          </cell>
          <cell r="I2906">
            <v>80.606480794458392</v>
          </cell>
          <cell r="J2906">
            <v>73.519981782584807</v>
          </cell>
          <cell r="K2906">
            <v>77.113384254592503</v>
          </cell>
          <cell r="L2906">
            <v>89.179365837047158</v>
          </cell>
          <cell r="M2906">
            <v>91.048619674986071</v>
          </cell>
          <cell r="N2906">
            <v>95.116602602992685</v>
          </cell>
          <cell r="O2906">
            <v>64.388238089240545</v>
          </cell>
          <cell r="P2906">
            <v>60.162468790867514</v>
          </cell>
          <cell r="Q2906">
            <v>48.67512564687425</v>
          </cell>
          <cell r="R2906">
            <v>57.03553411572102</v>
          </cell>
          <cell r="S2906">
            <v>900</v>
          </cell>
        </row>
        <row r="2907">
          <cell r="G2907">
            <v>4941.666666666667</v>
          </cell>
          <cell r="H2907">
            <v>4941.666666666667</v>
          </cell>
          <cell r="I2907">
            <v>4941.666666666667</v>
          </cell>
          <cell r="J2907">
            <v>4941.666666666667</v>
          </cell>
          <cell r="K2907">
            <v>4941.666666666667</v>
          </cell>
          <cell r="L2907">
            <v>4941.666666666667</v>
          </cell>
          <cell r="M2907">
            <v>4941.666666666667</v>
          </cell>
          <cell r="N2907">
            <v>4941.666666666667</v>
          </cell>
          <cell r="O2907">
            <v>4941.666666666667</v>
          </cell>
          <cell r="P2907">
            <v>4941.666666666667</v>
          </cell>
          <cell r="Q2907">
            <v>4941.666666666667</v>
          </cell>
          <cell r="R2907">
            <v>4941.666666666667</v>
          </cell>
          <cell r="S2907">
            <v>59300</v>
          </cell>
        </row>
        <row r="2908">
          <cell r="G2908">
            <v>0</v>
          </cell>
          <cell r="H2908">
            <v>0</v>
          </cell>
          <cell r="I2908">
            <v>0</v>
          </cell>
          <cell r="J2908">
            <v>0</v>
          </cell>
          <cell r="K2908">
            <v>0</v>
          </cell>
          <cell r="L2908">
            <v>0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>
            <v>0</v>
          </cell>
          <cell r="R2908">
            <v>0</v>
          </cell>
          <cell r="S2908">
            <v>0</v>
          </cell>
        </row>
        <row r="2909">
          <cell r="G2909">
            <v>0</v>
          </cell>
          <cell r="H2909">
            <v>0</v>
          </cell>
          <cell r="I2909">
            <v>0</v>
          </cell>
          <cell r="J2909">
            <v>0</v>
          </cell>
          <cell r="K2909">
            <v>0</v>
          </cell>
          <cell r="L2909">
            <v>0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>
            <v>0</v>
          </cell>
          <cell r="R2909">
            <v>0</v>
          </cell>
          <cell r="S2909">
            <v>0</v>
          </cell>
        </row>
        <row r="2910">
          <cell r="G2910">
            <v>0</v>
          </cell>
          <cell r="H2910">
            <v>0</v>
          </cell>
          <cell r="I2910">
            <v>0</v>
          </cell>
          <cell r="J2910">
            <v>0</v>
          </cell>
          <cell r="K2910">
            <v>0</v>
          </cell>
          <cell r="L2910">
            <v>0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>
            <v>0</v>
          </cell>
          <cell r="R2910">
            <v>0</v>
          </cell>
          <cell r="S2910">
            <v>0</v>
          </cell>
        </row>
        <row r="2911">
          <cell r="G2911">
            <v>10516.666666666666</v>
          </cell>
          <cell r="H2911">
            <v>10516.666666666666</v>
          </cell>
          <cell r="I2911">
            <v>10516.666666666666</v>
          </cell>
          <cell r="J2911">
            <v>10516.666666666666</v>
          </cell>
          <cell r="K2911">
            <v>10516.666666666666</v>
          </cell>
          <cell r="L2911">
            <v>10516.666666666666</v>
          </cell>
          <cell r="M2911">
            <v>10516.666666666666</v>
          </cell>
          <cell r="N2911">
            <v>10516.666666666666</v>
          </cell>
          <cell r="O2911">
            <v>10516.666666666666</v>
          </cell>
          <cell r="P2911">
            <v>10516.666666666666</v>
          </cell>
          <cell r="Q2911">
            <v>10516.666666666666</v>
          </cell>
          <cell r="R2911">
            <v>10516.666666666666</v>
          </cell>
          <cell r="S2911">
            <v>126200</v>
          </cell>
        </row>
        <row r="2912">
          <cell r="G2912">
            <v>0</v>
          </cell>
          <cell r="H2912">
            <v>0</v>
          </cell>
          <cell r="I2912">
            <v>0</v>
          </cell>
          <cell r="J2912">
            <v>0</v>
          </cell>
          <cell r="K2912">
            <v>0</v>
          </cell>
          <cell r="L2912">
            <v>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>
            <v>0</v>
          </cell>
          <cell r="R2912">
            <v>0</v>
          </cell>
          <cell r="S2912">
            <v>0</v>
          </cell>
        </row>
        <row r="2913">
          <cell r="G2913">
            <v>310797.94145505881</v>
          </cell>
          <cell r="H2913">
            <v>313475.81456567132</v>
          </cell>
          <cell r="I2913">
            <v>311833.68570528878</v>
          </cell>
          <cell r="J2913">
            <v>309620.07431455835</v>
          </cell>
          <cell r="K2913">
            <v>310742.54630392673</v>
          </cell>
          <cell r="L2913">
            <v>314511.59985583066</v>
          </cell>
          <cell r="M2913">
            <v>315095.49912412878</v>
          </cell>
          <cell r="N2913">
            <v>316366.21592401044</v>
          </cell>
          <cell r="O2913">
            <v>306767.58935365611</v>
          </cell>
          <cell r="P2913">
            <v>305447.58478753624</v>
          </cell>
          <cell r="Q2913">
            <v>301859.28066300775</v>
          </cell>
          <cell r="R2913">
            <v>304470.82345540635</v>
          </cell>
          <cell r="S2913">
            <v>3720988.6555080791</v>
          </cell>
        </row>
        <row r="2914">
          <cell r="G2914">
            <v>0</v>
          </cell>
          <cell r="H2914">
            <v>0</v>
          </cell>
          <cell r="I2914">
            <v>0</v>
          </cell>
          <cell r="J2914">
            <v>0</v>
          </cell>
          <cell r="K2914">
            <v>0</v>
          </cell>
          <cell r="L2914">
            <v>0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>
            <v>0</v>
          </cell>
          <cell r="R2914">
            <v>0</v>
          </cell>
          <cell r="S2914">
            <v>0</v>
          </cell>
        </row>
        <row r="2915">
          <cell r="G2915">
            <v>636805.66965277086</v>
          </cell>
          <cell r="H2915">
            <v>649180.27968132205</v>
          </cell>
          <cell r="I2915">
            <v>641591.90509279829</v>
          </cell>
          <cell r="J2915">
            <v>631362.67593085987</v>
          </cell>
          <cell r="K2915">
            <v>636549.68538301019</v>
          </cell>
          <cell r="L2915">
            <v>653966.70476929063</v>
          </cell>
          <cell r="M2915">
            <v>656664.93782316858</v>
          </cell>
          <cell r="N2915">
            <v>662536.9953127288</v>
          </cell>
          <cell r="O2915">
            <v>618181.17421459709</v>
          </cell>
          <cell r="P2915">
            <v>612081.3550420953</v>
          </cell>
          <cell r="Q2915">
            <v>595499.58945025003</v>
          </cell>
          <cell r="R2915">
            <v>607567.68315518857</v>
          </cell>
          <cell r="S2915">
            <v>7601988.6555080786</v>
          </cell>
        </row>
        <row r="2916">
          <cell r="G2916">
            <v>0.17627085985131716</v>
          </cell>
          <cell r="H2916">
            <v>0.16175503964998128</v>
          </cell>
          <cell r="I2916">
            <v>0.17029028923964071</v>
          </cell>
          <cell r="J2916">
            <v>0.18372763362447586</v>
          </cell>
          <cell r="K2916">
            <v>0.17660521040002633</v>
          </cell>
          <cell r="L2916">
            <v>0.1568889028774951</v>
          </cell>
          <cell r="M2916">
            <v>0.15430195544695727</v>
          </cell>
          <cell r="N2916">
            <v>0.14902350444865792</v>
          </cell>
          <cell r="O2916">
            <v>0.20540461725523942</v>
          </cell>
          <cell r="P2916">
            <v>0.2176629289809815</v>
          </cell>
          <cell r="Q2916">
            <v>0.26174316710875045</v>
          </cell>
          <cell r="R2916">
            <v>0.22790304116522672</v>
          </cell>
          <cell r="S2916">
            <v>0.18071145210041312</v>
          </cell>
        </row>
        <row r="2917">
          <cell r="G2917">
            <v>0</v>
          </cell>
          <cell r="H2917">
            <v>0</v>
          </cell>
          <cell r="I2917">
            <v>0</v>
          </cell>
          <cell r="J2917">
            <v>0</v>
          </cell>
          <cell r="K2917">
            <v>0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 t="str">
            <v>Houston</v>
          </cell>
        </row>
        <row r="2918">
          <cell r="G2918" t="str">
            <v>January</v>
          </cell>
          <cell r="H2918" t="str">
            <v>February</v>
          </cell>
          <cell r="I2918" t="str">
            <v>March</v>
          </cell>
          <cell r="J2918" t="str">
            <v>April</v>
          </cell>
          <cell r="K2918" t="str">
            <v>May</v>
          </cell>
          <cell r="L2918" t="str">
            <v>June</v>
          </cell>
          <cell r="M2918" t="str">
            <v>July</v>
          </cell>
          <cell r="N2918" t="str">
            <v>August</v>
          </cell>
          <cell r="O2918" t="str">
            <v>September</v>
          </cell>
          <cell r="P2918" t="str">
            <v>October</v>
          </cell>
          <cell r="Q2918" t="str">
            <v>November</v>
          </cell>
          <cell r="R2918" t="str">
            <v>December</v>
          </cell>
          <cell r="S2918" t="str">
            <v>Total</v>
          </cell>
        </row>
        <row r="2919">
          <cell r="G2919">
            <v>0</v>
          </cell>
          <cell r="H2919">
            <v>0</v>
          </cell>
          <cell r="I2919">
            <v>0</v>
          </cell>
          <cell r="J2919">
            <v>0</v>
          </cell>
          <cell r="K2919">
            <v>0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</row>
        <row r="2920">
          <cell r="G2920">
            <v>148312.30837994293</v>
          </cell>
          <cell r="H2920">
            <v>164762.47012579776</v>
          </cell>
          <cell r="I2920">
            <v>154674.88036892182</v>
          </cell>
          <cell r="J2920">
            <v>141076.6761539155</v>
          </cell>
          <cell r="K2920">
            <v>147972.01623075694</v>
          </cell>
          <cell r="L2920">
            <v>171125.29422286715</v>
          </cell>
          <cell r="M2920">
            <v>174712.18464300106</v>
          </cell>
          <cell r="N2920">
            <v>182518.19188374263</v>
          </cell>
          <cell r="O2920">
            <v>123553.87464457602</v>
          </cell>
          <cell r="P2920">
            <v>115445.09289092022</v>
          </cell>
          <cell r="Q2920">
            <v>93402.15776905758</v>
          </cell>
          <cell r="R2920">
            <v>109444.85268650023</v>
          </cell>
          <cell r="S2920">
            <v>1727000</v>
          </cell>
        </row>
        <row r="2921">
          <cell r="G2921">
            <v>4465.6861816774945</v>
          </cell>
          <cell r="H2921">
            <v>4961.0008376036376</v>
          </cell>
          <cell r="I2921">
            <v>4657.2633347909286</v>
          </cell>
          <cell r="J2921">
            <v>4247.8211696604549</v>
          </cell>
          <cell r="K2921">
            <v>4455.4399791542337</v>
          </cell>
          <cell r="L2921">
            <v>5152.5855816960575</v>
          </cell>
          <cell r="M2921">
            <v>5260.5869145547513</v>
          </cell>
          <cell r="N2921">
            <v>5495.6259281729108</v>
          </cell>
          <cell r="O2921">
            <v>3720.2093118227867</v>
          </cell>
          <cell r="P2921">
            <v>3476.0537523612338</v>
          </cell>
          <cell r="Q2921">
            <v>2812.3405929305118</v>
          </cell>
          <cell r="R2921">
            <v>3295.3864155749925</v>
          </cell>
          <cell r="S2921">
            <v>52000</v>
          </cell>
        </row>
        <row r="2922">
          <cell r="G2922">
            <v>12357.927721988297</v>
          </cell>
          <cell r="H2922">
            <v>13728.615779445452</v>
          </cell>
          <cell r="I2922">
            <v>12888.080651469512</v>
          </cell>
          <cell r="J2922">
            <v>11755.028198348837</v>
          </cell>
          <cell r="K2922">
            <v>12329.573326928736</v>
          </cell>
          <cell r="L2922">
            <v>14258.789715501205</v>
          </cell>
          <cell r="M2922">
            <v>14557.662634700551</v>
          </cell>
          <cell r="N2922">
            <v>15208.087905078499</v>
          </cell>
          <cell r="O2922">
            <v>10294.963845601904</v>
          </cell>
          <cell r="P2922">
            <v>9619.3102877842612</v>
          </cell>
          <cell r="Q2922">
            <v>7782.6117562057825</v>
          </cell>
          <cell r="R2922">
            <v>9119.3481769469508</v>
          </cell>
          <cell r="S2922">
            <v>143900</v>
          </cell>
        </row>
        <row r="2923">
          <cell r="G2923">
            <v>8536.3308934373636</v>
          </cell>
          <cell r="H2923">
            <v>9483.1439088038769</v>
          </cell>
          <cell r="I2923">
            <v>8902.5379899657364</v>
          </cell>
          <cell r="J2923">
            <v>8119.8735435432545</v>
          </cell>
          <cell r="K2923">
            <v>8516.7448832294394</v>
          </cell>
          <cell r="L2923">
            <v>9849.3655157805406</v>
          </cell>
          <cell r="M2923">
            <v>10055.814217437352</v>
          </cell>
          <cell r="N2923">
            <v>10505.100331930525</v>
          </cell>
          <cell r="O2923">
            <v>7111.3231845227883</v>
          </cell>
          <cell r="P2923">
            <v>6644.6104420135898</v>
          </cell>
          <cell r="Q2923">
            <v>5375.8972103325559</v>
          </cell>
          <cell r="R2923">
            <v>6299.2578790029665</v>
          </cell>
          <cell r="S2923">
            <v>99400</v>
          </cell>
        </row>
        <row r="2924">
          <cell r="G2924">
            <v>17175.716083374977</v>
          </cell>
          <cell r="H2924">
            <v>19080.772452321686</v>
          </cell>
          <cell r="I2924">
            <v>17912.551287657418</v>
          </cell>
          <cell r="J2924">
            <v>16337.77372946329</v>
          </cell>
          <cell r="K2924">
            <v>17136.30761213167</v>
          </cell>
          <cell r="L2924">
            <v>19817.636852677144</v>
          </cell>
          <cell r="M2924">
            <v>20233.026594441351</v>
          </cell>
          <cell r="N2924">
            <v>21137.022800665043</v>
          </cell>
          <cell r="O2924">
            <v>14308.497353164565</v>
          </cell>
          <cell r="P2924">
            <v>13369.437509081668</v>
          </cell>
          <cell r="Q2924">
            <v>10816.694588194277</v>
          </cell>
          <cell r="R2924">
            <v>12674.563136826893</v>
          </cell>
          <cell r="S2924">
            <v>200000</v>
          </cell>
        </row>
        <row r="2925">
          <cell r="G2925">
            <v>190847.96926042106</v>
          </cell>
          <cell r="H2925">
            <v>212016.00310397241</v>
          </cell>
          <cell r="I2925">
            <v>199035.31363280537</v>
          </cell>
          <cell r="J2925">
            <v>181537.17279493131</v>
          </cell>
          <cell r="K2925">
            <v>190410.08203220103</v>
          </cell>
          <cell r="L2925">
            <v>220203.67188852213</v>
          </cell>
          <cell r="M2925">
            <v>224819.27500413507</v>
          </cell>
          <cell r="N2925">
            <v>234864.02884958958</v>
          </cell>
          <cell r="O2925">
            <v>158988.86833968808</v>
          </cell>
          <cell r="P2925">
            <v>148554.50488216098</v>
          </cell>
          <cell r="Q2925">
            <v>120189.7019167207</v>
          </cell>
          <cell r="R2925">
            <v>140833.40829485204</v>
          </cell>
          <cell r="S2925">
            <v>2222300</v>
          </cell>
        </row>
        <row r="2926"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</row>
        <row r="2927">
          <cell r="G2927">
            <v>190847.96926042106</v>
          </cell>
          <cell r="H2927">
            <v>212016.00310397241</v>
          </cell>
          <cell r="I2927">
            <v>199035.31363280537</v>
          </cell>
          <cell r="J2927">
            <v>181537.17279493131</v>
          </cell>
          <cell r="K2927">
            <v>190410.08203220103</v>
          </cell>
          <cell r="L2927">
            <v>220203.67188852213</v>
          </cell>
          <cell r="M2927">
            <v>224819.27500413507</v>
          </cell>
          <cell r="N2927">
            <v>234864.02884958958</v>
          </cell>
          <cell r="O2927">
            <v>158988.86833968808</v>
          </cell>
          <cell r="P2927">
            <v>148554.50488216098</v>
          </cell>
          <cell r="Q2927">
            <v>120189.7019167207</v>
          </cell>
          <cell r="R2927">
            <v>140833.40829485204</v>
          </cell>
          <cell r="S2927">
            <v>2222300</v>
          </cell>
        </row>
        <row r="2928"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</row>
        <row r="2929"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0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S2929">
            <v>0</v>
          </cell>
        </row>
        <row r="2930"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0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S2930">
            <v>0</v>
          </cell>
        </row>
        <row r="2931"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</row>
        <row r="2932"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</row>
        <row r="2933">
          <cell r="G2933">
            <v>131617.51234690245</v>
          </cell>
          <cell r="H2933">
            <v>146215.95930214107</v>
          </cell>
          <cell r="I2933">
            <v>137263.88051731879</v>
          </cell>
          <cell r="J2933">
            <v>125196.36008887719</v>
          </cell>
          <cell r="K2933">
            <v>131315.52523176497</v>
          </cell>
          <cell r="L2933">
            <v>151862.55120206496</v>
          </cell>
          <cell r="M2933">
            <v>155045.68279320406</v>
          </cell>
          <cell r="N2933">
            <v>161973.00572149621</v>
          </cell>
          <cell r="O2933">
            <v>109646.01521730005</v>
          </cell>
          <cell r="P2933">
            <v>102449.99963209283</v>
          </cell>
          <cell r="Q2933">
            <v>82888.330629332748</v>
          </cell>
          <cell r="R2933">
            <v>97125.177317504495</v>
          </cell>
          <cell r="S2933">
            <v>1532600</v>
          </cell>
        </row>
        <row r="2934">
          <cell r="G2934">
            <v>3864.5361187593703</v>
          </cell>
          <cell r="H2934">
            <v>4293.1738017723792</v>
          </cell>
          <cell r="I2934">
            <v>4030.3240397229192</v>
          </cell>
          <cell r="J2934">
            <v>3675.99908912924</v>
          </cell>
          <cell r="K2934">
            <v>3855.6692127296255</v>
          </cell>
          <cell r="L2934">
            <v>4458.9682918523577</v>
          </cell>
          <cell r="M2934">
            <v>4552.4309837493038</v>
          </cell>
          <cell r="N2934">
            <v>4755.8301301496349</v>
          </cell>
          <cell r="O2934">
            <v>3219.411904462027</v>
          </cell>
          <cell r="P2934">
            <v>3008.1234395433758</v>
          </cell>
          <cell r="Q2934">
            <v>2433.7562823437124</v>
          </cell>
          <cell r="R2934">
            <v>2851.776705786051</v>
          </cell>
          <cell r="S2934">
            <v>45000</v>
          </cell>
        </row>
        <row r="2935">
          <cell r="G2935">
            <v>11112.688305943611</v>
          </cell>
          <cell r="H2935">
            <v>12345.25977665213</v>
          </cell>
          <cell r="I2935">
            <v>11589.420683114349</v>
          </cell>
          <cell r="J2935">
            <v>10570.539602962748</v>
          </cell>
          <cell r="K2935">
            <v>11087.191025049189</v>
          </cell>
          <cell r="L2935">
            <v>12822.011043682112</v>
          </cell>
          <cell r="M2935">
            <v>13090.768206603554</v>
          </cell>
          <cell r="N2935">
            <v>13675.653752030283</v>
          </cell>
          <cell r="O2935">
            <v>9257.5977874974742</v>
          </cell>
          <cell r="P2935">
            <v>8650.0260683758406</v>
          </cell>
          <cell r="Q2935">
            <v>6998.4013985616975</v>
          </cell>
          <cell r="R2935">
            <v>8200.4423495270003</v>
          </cell>
          <cell r="S2935">
            <v>129400</v>
          </cell>
        </row>
        <row r="2936">
          <cell r="G2936">
            <v>2267.1945230054971</v>
          </cell>
          <cell r="H2936">
            <v>2518.6619637064623</v>
          </cell>
          <cell r="I2936">
            <v>2364.4567699707791</v>
          </cell>
          <cell r="J2936">
            <v>2156.5861322891542</v>
          </cell>
          <cell r="K2936">
            <v>2261.9926048013804</v>
          </cell>
          <cell r="L2936">
            <v>2615.9280645533831</v>
          </cell>
          <cell r="M2936">
            <v>2670.7595104662582</v>
          </cell>
          <cell r="N2936">
            <v>2790.0870096877857</v>
          </cell>
          <cell r="O2936">
            <v>1888.7216506177226</v>
          </cell>
          <cell r="P2936">
            <v>1764.7657511987804</v>
          </cell>
          <cell r="Q2936">
            <v>1427.8036856416445</v>
          </cell>
          <cell r="R2936">
            <v>1673.0423340611501</v>
          </cell>
          <cell r="S2936">
            <v>26400</v>
          </cell>
        </row>
        <row r="2937">
          <cell r="G2937">
            <v>0</v>
          </cell>
          <cell r="H2937">
            <v>0</v>
          </cell>
          <cell r="I2937">
            <v>0</v>
          </cell>
          <cell r="J2937">
            <v>0</v>
          </cell>
          <cell r="K2937">
            <v>0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S2937">
            <v>0</v>
          </cell>
        </row>
        <row r="2938">
          <cell r="G2938">
            <v>1013.3672489191238</v>
          </cell>
          <cell r="H2938">
            <v>1125.7655746869793</v>
          </cell>
          <cell r="I2938">
            <v>1056.8405259717877</v>
          </cell>
          <cell r="J2938">
            <v>963.92865003833413</v>
          </cell>
          <cell r="K2938">
            <v>1011.0421491157684</v>
          </cell>
          <cell r="L2938">
            <v>1169.2405743079516</v>
          </cell>
          <cell r="M2938">
            <v>1193.7485690720396</v>
          </cell>
          <cell r="N2938">
            <v>1247.0843452392376</v>
          </cell>
          <cell r="O2938">
            <v>844.20134383670927</v>
          </cell>
          <cell r="P2938">
            <v>788.79681303581845</v>
          </cell>
          <cell r="Q2938">
            <v>638.18498070346232</v>
          </cell>
          <cell r="R2938">
            <v>747.79922507278673</v>
          </cell>
          <cell r="S2938">
            <v>11800</v>
          </cell>
        </row>
        <row r="2939"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0</v>
          </cell>
          <cell r="L2939">
            <v>0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>
            <v>0</v>
          </cell>
          <cell r="R2939">
            <v>0</v>
          </cell>
          <cell r="S2939">
            <v>0</v>
          </cell>
        </row>
        <row r="2940">
          <cell r="G2940">
            <v>17175.716083374977</v>
          </cell>
          <cell r="H2940">
            <v>19080.772452321686</v>
          </cell>
          <cell r="I2940">
            <v>17912.551287657418</v>
          </cell>
          <cell r="J2940">
            <v>16337.77372946329</v>
          </cell>
          <cell r="K2940">
            <v>17136.30761213167</v>
          </cell>
          <cell r="L2940">
            <v>19817.636852677144</v>
          </cell>
          <cell r="M2940">
            <v>20233.026594441351</v>
          </cell>
          <cell r="N2940">
            <v>21137.022800665043</v>
          </cell>
          <cell r="O2940">
            <v>14308.497353164565</v>
          </cell>
          <cell r="P2940">
            <v>13369.437509081668</v>
          </cell>
          <cell r="Q2940">
            <v>10816.694588194277</v>
          </cell>
          <cell r="R2940">
            <v>12674.563136826893</v>
          </cell>
          <cell r="S2940">
            <v>200000</v>
          </cell>
        </row>
        <row r="2941">
          <cell r="G2941">
            <v>167051.01462690503</v>
          </cell>
          <cell r="H2941">
            <v>185579.59287128071</v>
          </cell>
          <cell r="I2941">
            <v>174217.47382375601</v>
          </cell>
          <cell r="J2941">
            <v>158901.18729275995</v>
          </cell>
          <cell r="K2941">
            <v>166667.72783559258</v>
          </cell>
          <cell r="L2941">
            <v>192746.33602913792</v>
          </cell>
          <cell r="M2941">
            <v>196786.41665753658</v>
          </cell>
          <cell r="N2941">
            <v>205578.6837592682</v>
          </cell>
          <cell r="O2941">
            <v>139164.44525687856</v>
          </cell>
          <cell r="P2941">
            <v>130031.14921332832</v>
          </cell>
          <cell r="Q2941">
            <v>105203.17156477754</v>
          </cell>
          <cell r="R2941">
            <v>123272.80106877837</v>
          </cell>
          <cell r="S2941">
            <v>1945200</v>
          </cell>
        </row>
        <row r="2942"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</row>
        <row r="2943">
          <cell r="G2943">
            <v>167051.01462690503</v>
          </cell>
          <cell r="H2943">
            <v>185579.59287128071</v>
          </cell>
          <cell r="I2943">
            <v>174217.47382375601</v>
          </cell>
          <cell r="J2943">
            <v>158901.18729275995</v>
          </cell>
          <cell r="K2943">
            <v>166667.72783559258</v>
          </cell>
          <cell r="L2943">
            <v>192746.33602913792</v>
          </cell>
          <cell r="M2943">
            <v>196786.41665753658</v>
          </cell>
          <cell r="N2943">
            <v>205578.6837592682</v>
          </cell>
          <cell r="O2943">
            <v>139164.44525687856</v>
          </cell>
          <cell r="P2943">
            <v>130031.14921332832</v>
          </cell>
          <cell r="Q2943">
            <v>105203.17156477754</v>
          </cell>
          <cell r="R2943">
            <v>123272.80106877837</v>
          </cell>
          <cell r="S2943">
            <v>1945200</v>
          </cell>
        </row>
        <row r="2944"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>
            <v>0</v>
          </cell>
          <cell r="R2944">
            <v>0</v>
          </cell>
          <cell r="S2944">
            <v>0</v>
          </cell>
        </row>
        <row r="2945"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</row>
        <row r="2946">
          <cell r="G2946">
            <v>0</v>
          </cell>
          <cell r="H2946">
            <v>0</v>
          </cell>
          <cell r="I2946">
            <v>0</v>
          </cell>
          <cell r="J2946">
            <v>0</v>
          </cell>
          <cell r="K2946">
            <v>0</v>
          </cell>
          <cell r="L2946">
            <v>0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>
            <v>0</v>
          </cell>
          <cell r="R2946">
            <v>0</v>
          </cell>
          <cell r="S2946">
            <v>0</v>
          </cell>
        </row>
        <row r="2947"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</row>
        <row r="2950">
          <cell r="G2950">
            <v>0</v>
          </cell>
          <cell r="H2950">
            <v>0</v>
          </cell>
          <cell r="I2950">
            <v>0</v>
          </cell>
          <cell r="J2950">
            <v>0</v>
          </cell>
          <cell r="K2950">
            <v>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 t="str">
            <v>Dallas</v>
          </cell>
        </row>
        <row r="2951"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</row>
        <row r="2952"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</row>
        <row r="2954">
          <cell r="G2954" t="str">
            <v>January</v>
          </cell>
          <cell r="H2954" t="str">
            <v>February</v>
          </cell>
          <cell r="I2954" t="str">
            <v>March</v>
          </cell>
          <cell r="J2954" t="str">
            <v>April</v>
          </cell>
          <cell r="K2954" t="str">
            <v>May</v>
          </cell>
          <cell r="L2954" t="str">
            <v>June</v>
          </cell>
          <cell r="M2954" t="str">
            <v>July</v>
          </cell>
          <cell r="N2954" t="str">
            <v>August</v>
          </cell>
          <cell r="O2954" t="str">
            <v>September</v>
          </cell>
          <cell r="P2954" t="str">
            <v>October</v>
          </cell>
          <cell r="Q2954" t="str">
            <v>November</v>
          </cell>
          <cell r="R2954" t="str">
            <v>December</v>
          </cell>
          <cell r="S2954" t="str">
            <v>Total</v>
          </cell>
        </row>
        <row r="2956">
          <cell r="G2956">
            <v>1701414.8371911251</v>
          </cell>
          <cell r="H2956">
            <v>1642332.5555524649</v>
          </cell>
          <cell r="I2956">
            <v>2092379.5636385086</v>
          </cell>
          <cell r="J2956">
            <v>1997809.3669770097</v>
          </cell>
          <cell r="K2956">
            <v>1970563.1467993758</v>
          </cell>
          <cell r="L2956">
            <v>1461692.7765728722</v>
          </cell>
          <cell r="M2956">
            <v>1554964.1281974928</v>
          </cell>
          <cell r="N2956">
            <v>1940106.3675364605</v>
          </cell>
          <cell r="O2956">
            <v>1668528.8547649197</v>
          </cell>
          <cell r="P2956">
            <v>1663967.4192632567</v>
          </cell>
          <cell r="Q2956">
            <v>1748162.7682234987</v>
          </cell>
          <cell r="R2956">
            <v>1608078.2152830153</v>
          </cell>
          <cell r="S2956">
            <v>21050000</v>
          </cell>
        </row>
        <row r="2957">
          <cell r="G2957">
            <v>1200528.0083990395</v>
          </cell>
          <cell r="H2957">
            <v>1158839.2136636942</v>
          </cell>
          <cell r="I2957">
            <v>1476394.9481578511</v>
          </cell>
          <cell r="J2957">
            <v>1409665.678275987</v>
          </cell>
          <cell r="K2957">
            <v>1390440.5899957782</v>
          </cell>
          <cell r="L2957">
            <v>1031378.7558402313</v>
          </cell>
          <cell r="M2957">
            <v>1097191.553259732</v>
          </cell>
          <cell r="N2957">
            <v>1368950.1129225201</v>
          </cell>
          <cell r="O2957">
            <v>1177323.4717255749</v>
          </cell>
          <cell r="P2957">
            <v>1174104.8968321688</v>
          </cell>
          <cell r="Q2957">
            <v>1233513.6150320014</v>
          </cell>
          <cell r="R2957">
            <v>1134669.1558954217</v>
          </cell>
          <cell r="S2957">
            <v>14853000</v>
          </cell>
        </row>
        <row r="2958">
          <cell r="G2958">
            <v>500886.82879208564</v>
          </cell>
          <cell r="H2958">
            <v>483493.34188877069</v>
          </cell>
          <cell r="I2958">
            <v>615984.61548065743</v>
          </cell>
          <cell r="J2958">
            <v>588143.68870102265</v>
          </cell>
          <cell r="K2958">
            <v>580122.5568035976</v>
          </cell>
          <cell r="L2958">
            <v>430314.02073264087</v>
          </cell>
          <cell r="M2958">
            <v>457772.57493776083</v>
          </cell>
          <cell r="N2958">
            <v>571156.25461394037</v>
          </cell>
          <cell r="O2958">
            <v>491205.3830393448</v>
          </cell>
          <cell r="P2958">
            <v>489862.52243108791</v>
          </cell>
          <cell r="Q2958">
            <v>514649.15319149732</v>
          </cell>
          <cell r="R2958">
            <v>473409.05938759353</v>
          </cell>
          <cell r="S2958">
            <v>6197000</v>
          </cell>
        </row>
        <row r="2959">
          <cell r="G2959">
            <v>0.29439429928741095</v>
          </cell>
          <cell r="H2959">
            <v>0.29439429928741084</v>
          </cell>
          <cell r="I2959">
            <v>0.29439429928741095</v>
          </cell>
          <cell r="J2959">
            <v>0.2943942992874109</v>
          </cell>
          <cell r="K2959">
            <v>0.2943942992874109</v>
          </cell>
          <cell r="L2959">
            <v>0.29439429928741095</v>
          </cell>
          <cell r="M2959">
            <v>0.29439429928741101</v>
          </cell>
          <cell r="N2959">
            <v>0.2943942992874109</v>
          </cell>
          <cell r="O2959">
            <v>0.29439429928741095</v>
          </cell>
          <cell r="P2959">
            <v>0.2943942992874109</v>
          </cell>
          <cell r="Q2959">
            <v>0.29439429928741084</v>
          </cell>
          <cell r="R2959">
            <v>0.2943942992874109</v>
          </cell>
          <cell r="S2959">
            <v>0.2943942992874109</v>
          </cell>
        </row>
        <row r="2960"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</row>
        <row r="2961">
          <cell r="G2961">
            <v>0</v>
          </cell>
          <cell r="H2961">
            <v>0</v>
          </cell>
          <cell r="I2961">
            <v>0</v>
          </cell>
          <cell r="J2961">
            <v>0</v>
          </cell>
          <cell r="K2961">
            <v>0</v>
          </cell>
          <cell r="L2961">
            <v>0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>
            <v>0</v>
          </cell>
          <cell r="R2961">
            <v>0</v>
          </cell>
          <cell r="S2961">
            <v>0</v>
          </cell>
        </row>
        <row r="2962">
          <cell r="G2962">
            <v>42490.915910279073</v>
          </cell>
          <cell r="H2962">
            <v>41015.402586885073</v>
          </cell>
          <cell r="I2962">
            <v>52254.818841081425</v>
          </cell>
          <cell r="J2962">
            <v>49893.03487980114</v>
          </cell>
          <cell r="K2962">
            <v>49212.591271849495</v>
          </cell>
          <cell r="L2962">
            <v>36504.127916596619</v>
          </cell>
          <cell r="M2962">
            <v>38833.474688523609</v>
          </cell>
          <cell r="N2962">
            <v>48451.967573107715</v>
          </cell>
          <cell r="O2962">
            <v>41669.625603321532</v>
          </cell>
          <cell r="P2962">
            <v>41555.708898180244</v>
          </cell>
          <cell r="Q2962">
            <v>43658.392743709897</v>
          </cell>
          <cell r="R2962">
            <v>40159.939086664192</v>
          </cell>
          <cell r="S2962">
            <v>525700</v>
          </cell>
        </row>
        <row r="2963">
          <cell r="G2963">
            <v>7387.6159676612278</v>
          </cell>
          <cell r="H2963">
            <v>7131.0781747028641</v>
          </cell>
          <cell r="I2963">
            <v>9085.2015257273015</v>
          </cell>
          <cell r="J2963">
            <v>8674.5736884417438</v>
          </cell>
          <cell r="K2963">
            <v>8556.2694355089279</v>
          </cell>
          <cell r="L2963">
            <v>6346.732531057507</v>
          </cell>
          <cell r="M2963">
            <v>6751.7207276603722</v>
          </cell>
          <cell r="N2963">
            <v>8424.0247977592644</v>
          </cell>
          <cell r="O2963">
            <v>7244.8236259151381</v>
          </cell>
          <cell r="P2963">
            <v>7225.0176779411722</v>
          </cell>
          <cell r="Q2963">
            <v>7590.5974829276856</v>
          </cell>
          <cell r="R2963">
            <v>6982.344364696798</v>
          </cell>
          <cell r="S2963">
            <v>91400</v>
          </cell>
        </row>
        <row r="2964">
          <cell r="G2964">
            <v>550765.36067002593</v>
          </cell>
          <cell r="H2964">
            <v>531639.82265035866</v>
          </cell>
          <cell r="I2964">
            <v>677324.63584746618</v>
          </cell>
          <cell r="J2964">
            <v>646711.29726926552</v>
          </cell>
          <cell r="K2964">
            <v>637891.41751095606</v>
          </cell>
          <cell r="L2964">
            <v>473164.88118029502</v>
          </cell>
          <cell r="M2964">
            <v>503357.7703539448</v>
          </cell>
          <cell r="N2964">
            <v>628032.24698480731</v>
          </cell>
          <cell r="O2964">
            <v>540119.83226858149</v>
          </cell>
          <cell r="P2964">
            <v>538643.24900720932</v>
          </cell>
          <cell r="Q2964">
            <v>565898.14341813489</v>
          </cell>
          <cell r="R2964">
            <v>520551.34283895453</v>
          </cell>
          <cell r="S2964">
            <v>6814100</v>
          </cell>
        </row>
        <row r="2965">
          <cell r="G2965">
            <v>0.3237102137767221</v>
          </cell>
          <cell r="H2965">
            <v>0.32371021377672204</v>
          </cell>
          <cell r="I2965">
            <v>0.32371021377672216</v>
          </cell>
          <cell r="J2965">
            <v>0.32371021377672204</v>
          </cell>
          <cell r="K2965">
            <v>0.32371021377672204</v>
          </cell>
          <cell r="L2965">
            <v>0.32371021377672216</v>
          </cell>
          <cell r="M2965">
            <v>0.32371021377672216</v>
          </cell>
          <cell r="N2965">
            <v>0.32371021377672204</v>
          </cell>
          <cell r="O2965">
            <v>0.3237102137767221</v>
          </cell>
          <cell r="P2965">
            <v>0.32371021377672204</v>
          </cell>
          <cell r="Q2965">
            <v>0.32371021377672199</v>
          </cell>
          <cell r="R2965">
            <v>0.32371021377672204</v>
          </cell>
          <cell r="S2965">
            <v>0.3237102137767221</v>
          </cell>
        </row>
        <row r="2966"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</row>
        <row r="2967">
          <cell r="G2967">
            <v>41676.187414611988</v>
          </cell>
          <cell r="H2967">
            <v>40249.511701693642</v>
          </cell>
          <cell r="I2967">
            <v>51116.917602412694</v>
          </cell>
          <cell r="J2967">
            <v>48833.305680178019</v>
          </cell>
          <cell r="K2967">
            <v>48175.383888430224</v>
          </cell>
          <cell r="L2967">
            <v>35887.554473412078</v>
          </cell>
          <cell r="M2967">
            <v>38139.802835920127</v>
          </cell>
          <cell r="N2967">
            <v>47439.935864708619</v>
          </cell>
          <cell r="O2967">
            <v>40882.080770087508</v>
          </cell>
          <cell r="P2967">
            <v>40771.934562700546</v>
          </cell>
          <cell r="Q2967">
            <v>42805.022252795148</v>
          </cell>
          <cell r="R2967">
            <v>39422.362953049415</v>
          </cell>
          <cell r="S2967">
            <v>515400</v>
          </cell>
        </row>
        <row r="2968">
          <cell r="G2968">
            <v>153368.12335098686</v>
          </cell>
          <cell r="H2968">
            <v>152455.08457582979</v>
          </cell>
          <cell r="I2968">
            <v>159409.96779342552</v>
          </cell>
          <cell r="J2968">
            <v>157948.51007494639</v>
          </cell>
          <cell r="K2968">
            <v>157527.45566051482</v>
          </cell>
          <cell r="L2968">
            <v>149663.53492727579</v>
          </cell>
          <cell r="M2968">
            <v>151104.92070796411</v>
          </cell>
          <cell r="N2968">
            <v>157056.78628786752</v>
          </cell>
          <cell r="O2968">
            <v>152859.9138458446</v>
          </cell>
          <cell r="P2968">
            <v>152789.42287346022</v>
          </cell>
          <cell r="Q2968">
            <v>154090.5509977722</v>
          </cell>
          <cell r="R2968">
            <v>151925.72890411236</v>
          </cell>
          <cell r="S2968">
            <v>1850200</v>
          </cell>
        </row>
        <row r="2969">
          <cell r="G2969">
            <v>212296.07010104813</v>
          </cell>
          <cell r="H2969">
            <v>211415.92511085168</v>
          </cell>
          <cell r="I2969">
            <v>218120.24675405354</v>
          </cell>
          <cell r="J2969">
            <v>216711.44055183939</v>
          </cell>
          <cell r="K2969">
            <v>216305.55534351588</v>
          </cell>
          <cell r="L2969">
            <v>208724.94581740748</v>
          </cell>
          <cell r="M2969">
            <v>210114.40320775207</v>
          </cell>
          <cell r="N2969">
            <v>215851.84264078524</v>
          </cell>
          <cell r="O2969">
            <v>211806.16971336279</v>
          </cell>
          <cell r="P2969">
            <v>211738.21829893629</v>
          </cell>
          <cell r="Q2969">
            <v>212992.47105509095</v>
          </cell>
          <cell r="R2969">
            <v>210905.6403834435</v>
          </cell>
          <cell r="S2969">
            <v>2556982.9289780864</v>
          </cell>
        </row>
        <row r="2970">
          <cell r="G2970">
            <v>60746.333333333336</v>
          </cell>
          <cell r="H2970">
            <v>60746.333333333336</v>
          </cell>
          <cell r="I2970">
            <v>60746.333333333336</v>
          </cell>
          <cell r="J2970">
            <v>60746.333333333336</v>
          </cell>
          <cell r="K2970">
            <v>60746.333333333336</v>
          </cell>
          <cell r="L2970">
            <v>60746.333333333336</v>
          </cell>
          <cell r="M2970">
            <v>60746.333333333336</v>
          </cell>
          <cell r="N2970">
            <v>60746.333333333336</v>
          </cell>
          <cell r="O2970">
            <v>60746.333333333336</v>
          </cell>
          <cell r="P2970">
            <v>60746.333333333336</v>
          </cell>
          <cell r="Q2970">
            <v>60746.333333333336</v>
          </cell>
          <cell r="R2970">
            <v>60746.333333333336</v>
          </cell>
          <cell r="S2970">
            <v>728956</v>
          </cell>
        </row>
        <row r="2971">
          <cell r="G2971">
            <v>0</v>
          </cell>
          <cell r="H2971">
            <v>0</v>
          </cell>
          <cell r="I2971">
            <v>0</v>
          </cell>
          <cell r="J2971">
            <v>0</v>
          </cell>
          <cell r="K2971">
            <v>0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S2971">
            <v>0</v>
          </cell>
        </row>
        <row r="2972">
          <cell r="G2972">
            <v>468086.71419998031</v>
          </cell>
          <cell r="H2972">
            <v>464866.8547217084</v>
          </cell>
          <cell r="I2972">
            <v>489393.46548322507</v>
          </cell>
          <cell r="J2972">
            <v>484239.58964029711</v>
          </cell>
          <cell r="K2972">
            <v>482754.72822579421</v>
          </cell>
          <cell r="L2972">
            <v>455022.36855142866</v>
          </cell>
          <cell r="M2972">
            <v>460105.46008496959</v>
          </cell>
          <cell r="N2972">
            <v>481094.89812669466</v>
          </cell>
          <cell r="O2972">
            <v>466294.49766262824</v>
          </cell>
          <cell r="P2972">
            <v>466045.90906843037</v>
          </cell>
          <cell r="Q2972">
            <v>470634.37763899163</v>
          </cell>
          <cell r="R2972">
            <v>463000.0655739386</v>
          </cell>
          <cell r="S2972">
            <v>5651538.9289780864</v>
          </cell>
        </row>
        <row r="2973">
          <cell r="G2973">
            <v>0.27511615860406341</v>
          </cell>
          <cell r="H2973">
            <v>0.28305281603903398</v>
          </cell>
          <cell r="I2973">
            <v>0.23389325435400565</v>
          </cell>
          <cell r="J2973">
            <v>0.24238528342322546</v>
          </cell>
          <cell r="K2973">
            <v>0.2449831303350482</v>
          </cell>
          <cell r="L2973">
            <v>0.31129822616917319</v>
          </cell>
          <cell r="M2973">
            <v>0.29589458158004051</v>
          </cell>
          <cell r="N2973">
            <v>0.24797346484542859</v>
          </cell>
          <cell r="O2973">
            <v>0.27946444937467074</v>
          </cell>
          <cell r="P2973">
            <v>0.28008115043188664</v>
          </cell>
          <cell r="Q2973">
            <v>0.26921656621096857</v>
          </cell>
          <cell r="R2973">
            <v>0.2879213592806818</v>
          </cell>
          <cell r="S2973">
            <v>0.26848165933387586</v>
          </cell>
        </row>
        <row r="2974">
          <cell r="G2974">
            <v>82678.646470045613</v>
          </cell>
          <cell r="H2974">
            <v>66772.967928650265</v>
          </cell>
          <cell r="I2974">
            <v>187931.17036424112</v>
          </cell>
          <cell r="J2974">
            <v>162471.7076289684</v>
          </cell>
          <cell r="K2974">
            <v>155136.68928516185</v>
          </cell>
          <cell r="L2974">
            <v>18142.51262886636</v>
          </cell>
          <cell r="M2974">
            <v>43252.310268975212</v>
          </cell>
          <cell r="N2974">
            <v>146937.34885811264</v>
          </cell>
          <cell r="O2974">
            <v>73825.334605953249</v>
          </cell>
          <cell r="P2974">
            <v>72597.339938778954</v>
          </cell>
          <cell r="Q2974">
            <v>95263.765779143258</v>
          </cell>
          <cell r="R2974">
            <v>57551.277265015931</v>
          </cell>
          <cell r="S2974">
            <v>1162561.0710219136</v>
          </cell>
        </row>
        <row r="2975">
          <cell r="G2975">
            <v>4.8594055172658676E-2</v>
          </cell>
          <cell r="H2975">
            <v>4.0657397737688075E-2</v>
          </cell>
          <cell r="I2975">
            <v>8.9816959422716475E-2</v>
          </cell>
          <cell r="J2975">
            <v>8.1324930353496583E-2</v>
          </cell>
          <cell r="K2975">
            <v>7.8727083441673854E-2</v>
          </cell>
          <cell r="L2975">
            <v>1.2411987607548986E-2</v>
          </cell>
          <cell r="M2975">
            <v>2.781563219668166E-2</v>
          </cell>
          <cell r="N2975">
            <v>7.5736748931293452E-2</v>
          </cell>
          <cell r="O2975">
            <v>4.4245764402051385E-2</v>
          </cell>
          <cell r="P2975">
            <v>4.3629063344835427E-2</v>
          </cell>
          <cell r="Q2975">
            <v>5.4493647565753443E-2</v>
          </cell>
          <cell r="R2975">
            <v>3.5788854496040252E-2</v>
          </cell>
          <cell r="S2975">
            <v>5.5228554442846252E-2</v>
          </cell>
        </row>
        <row r="2976">
          <cell r="G2976">
            <v>0</v>
          </cell>
          <cell r="H2976">
            <v>0</v>
          </cell>
          <cell r="I2976">
            <v>0</v>
          </cell>
          <cell r="J2976">
            <v>0</v>
          </cell>
          <cell r="K2976">
            <v>0</v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S2976">
            <v>0</v>
          </cell>
        </row>
        <row r="2977"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</row>
        <row r="2978">
          <cell r="G2978">
            <v>8.3333333333333339</v>
          </cell>
          <cell r="H2978">
            <v>8.3333333333333339</v>
          </cell>
          <cell r="I2978">
            <v>8.3333333333333339</v>
          </cell>
          <cell r="J2978">
            <v>8.3333333333333339</v>
          </cell>
          <cell r="K2978">
            <v>8.3333333333333339</v>
          </cell>
          <cell r="L2978">
            <v>8.3333333333333339</v>
          </cell>
          <cell r="M2978">
            <v>8.3333333333333339</v>
          </cell>
          <cell r="N2978">
            <v>8.3333333333333339</v>
          </cell>
          <cell r="O2978">
            <v>8.3333333333333339</v>
          </cell>
          <cell r="P2978">
            <v>8.3333333333333339</v>
          </cell>
          <cell r="Q2978">
            <v>8.3333333333333339</v>
          </cell>
          <cell r="R2978">
            <v>8.3333333333333339</v>
          </cell>
          <cell r="S2978">
            <v>100</v>
          </cell>
        </row>
        <row r="2979">
          <cell r="G2979">
            <v>0</v>
          </cell>
          <cell r="H2979">
            <v>0</v>
          </cell>
          <cell r="I2979">
            <v>0</v>
          </cell>
          <cell r="J2979">
            <v>0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S2979">
            <v>0</v>
          </cell>
        </row>
        <row r="2980"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</row>
        <row r="2981">
          <cell r="G2981">
            <v>8.3333333333333339</v>
          </cell>
          <cell r="H2981">
            <v>8.3333333333333339</v>
          </cell>
          <cell r="I2981">
            <v>8.3333333333333339</v>
          </cell>
          <cell r="J2981">
            <v>8.3333333333333339</v>
          </cell>
          <cell r="K2981">
            <v>8.3333333333333339</v>
          </cell>
          <cell r="L2981">
            <v>8.3333333333333339</v>
          </cell>
          <cell r="M2981">
            <v>8.3333333333333339</v>
          </cell>
          <cell r="N2981">
            <v>8.3333333333333339</v>
          </cell>
          <cell r="O2981">
            <v>8.3333333333333339</v>
          </cell>
          <cell r="P2981">
            <v>8.3333333333333339</v>
          </cell>
          <cell r="Q2981">
            <v>8.3333333333333339</v>
          </cell>
          <cell r="R2981">
            <v>8.3333333333333339</v>
          </cell>
          <cell r="S2981">
            <v>100</v>
          </cell>
        </row>
        <row r="2982"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0</v>
          </cell>
          <cell r="S2982">
            <v>0</v>
          </cell>
        </row>
        <row r="2983">
          <cell r="G2983">
            <v>82670.313136712284</v>
          </cell>
          <cell r="H2983">
            <v>66764.634595316937</v>
          </cell>
          <cell r="I2983">
            <v>187922.83703090777</v>
          </cell>
          <cell r="J2983">
            <v>162463.37429563506</v>
          </cell>
          <cell r="K2983">
            <v>155128.3559518285</v>
          </cell>
          <cell r="L2983">
            <v>18134.179295533027</v>
          </cell>
          <cell r="M2983">
            <v>43243.976935641876</v>
          </cell>
          <cell r="N2983">
            <v>146929.0155247793</v>
          </cell>
          <cell r="O2983">
            <v>73817.00127261992</v>
          </cell>
          <cell r="P2983">
            <v>72589.006605445626</v>
          </cell>
          <cell r="Q2983">
            <v>95255.432445809929</v>
          </cell>
          <cell r="R2983">
            <v>57542.943931682596</v>
          </cell>
          <cell r="S2983">
            <v>1162461.0710219136</v>
          </cell>
        </row>
        <row r="2984"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</row>
        <row r="2985"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0</v>
          </cell>
          <cell r="S2985">
            <v>0</v>
          </cell>
        </row>
        <row r="2986"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</row>
        <row r="2987">
          <cell r="G2987">
            <v>82670.313136712284</v>
          </cell>
          <cell r="H2987">
            <v>66764.634595316937</v>
          </cell>
          <cell r="I2987">
            <v>187922.83703090777</v>
          </cell>
          <cell r="J2987">
            <v>162463.37429563506</v>
          </cell>
          <cell r="K2987">
            <v>155128.3559518285</v>
          </cell>
          <cell r="L2987">
            <v>18134.179295533027</v>
          </cell>
          <cell r="M2987">
            <v>43243.976935641876</v>
          </cell>
          <cell r="N2987">
            <v>146929.0155247793</v>
          </cell>
          <cell r="O2987">
            <v>73817.00127261992</v>
          </cell>
          <cell r="P2987">
            <v>72589.006605445626</v>
          </cell>
          <cell r="Q2987">
            <v>95255.432445809929</v>
          </cell>
          <cell r="R2987">
            <v>57542.943931682596</v>
          </cell>
          <cell r="S2987">
            <v>1162461.0710219136</v>
          </cell>
        </row>
        <row r="2988"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S2988">
            <v>0</v>
          </cell>
        </row>
        <row r="2989">
          <cell r="G2989">
            <v>84327.351791794703</v>
          </cell>
          <cell r="H2989">
            <v>84327.351791794703</v>
          </cell>
          <cell r="I2989">
            <v>84327.351791794703</v>
          </cell>
          <cell r="J2989">
            <v>84327.351791794703</v>
          </cell>
          <cell r="K2989">
            <v>84327.351791794703</v>
          </cell>
          <cell r="L2989">
            <v>84327.351791794703</v>
          </cell>
          <cell r="M2989">
            <v>84327.351791794703</v>
          </cell>
          <cell r="N2989">
            <v>84327.351791794703</v>
          </cell>
          <cell r="O2989">
            <v>84327.351791794703</v>
          </cell>
          <cell r="P2989">
            <v>84327.351791794703</v>
          </cell>
          <cell r="Q2989">
            <v>84327.351791794703</v>
          </cell>
          <cell r="R2989">
            <v>84327.351791794703</v>
          </cell>
          <cell r="S2989">
            <v>1011928.2215015364</v>
          </cell>
        </row>
        <row r="2990">
          <cell r="G2990">
            <v>3136.0833333333335</v>
          </cell>
          <cell r="H2990">
            <v>3136.0833333333335</v>
          </cell>
          <cell r="I2990">
            <v>3136.0833333333335</v>
          </cell>
          <cell r="J2990">
            <v>3136.0833333333335</v>
          </cell>
          <cell r="K2990">
            <v>3136.0833333333335</v>
          </cell>
          <cell r="L2990">
            <v>3136.0833333333335</v>
          </cell>
          <cell r="M2990">
            <v>3136.0833333333335</v>
          </cell>
          <cell r="N2990">
            <v>3136.0833333333335</v>
          </cell>
          <cell r="O2990">
            <v>3136.0833333333335</v>
          </cell>
          <cell r="P2990">
            <v>3136.0833333333335</v>
          </cell>
          <cell r="Q2990">
            <v>3136.0833333333335</v>
          </cell>
          <cell r="R2990">
            <v>3136.0833333333335</v>
          </cell>
          <cell r="S2990">
            <v>37633</v>
          </cell>
        </row>
        <row r="2991">
          <cell r="G2991">
            <v>0</v>
          </cell>
          <cell r="H2991">
            <v>0</v>
          </cell>
          <cell r="I2991">
            <v>0</v>
          </cell>
          <cell r="J2991">
            <v>0</v>
          </cell>
          <cell r="K2991">
            <v>0</v>
          </cell>
          <cell r="L2991">
            <v>0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>
            <v>0</v>
          </cell>
          <cell r="R2991">
            <v>0</v>
          </cell>
          <cell r="S2991">
            <v>0</v>
          </cell>
        </row>
        <row r="2992">
          <cell r="G2992">
            <v>-4793.1219884157472</v>
          </cell>
          <cell r="H2992">
            <v>-20698.800529811095</v>
          </cell>
          <cell r="I2992">
            <v>100459.40190577974</v>
          </cell>
          <cell r="J2992">
            <v>74999.93917050703</v>
          </cell>
          <cell r="K2992">
            <v>67664.920826700472</v>
          </cell>
          <cell r="L2992">
            <v>-69329.255829595</v>
          </cell>
          <cell r="M2992">
            <v>-44219.458189486155</v>
          </cell>
          <cell r="N2992">
            <v>59465.58039965127</v>
          </cell>
          <cell r="O2992">
            <v>-13646.433852508111</v>
          </cell>
          <cell r="P2992">
            <v>-14874.428519682406</v>
          </cell>
          <cell r="Q2992">
            <v>7791.9973206818977</v>
          </cell>
          <cell r="R2992">
            <v>-29920.491193445436</v>
          </cell>
          <cell r="S2992">
            <v>112899.84952037712</v>
          </cell>
        </row>
        <row r="2993"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</row>
        <row r="2994">
          <cell r="G2994">
            <v>100910.54985661761</v>
          </cell>
          <cell r="H2994">
            <v>85004.871315222263</v>
          </cell>
          <cell r="I2994">
            <v>206163.07375081311</v>
          </cell>
          <cell r="J2994">
            <v>180703.6110155404</v>
          </cell>
          <cell r="K2994">
            <v>173368.59267173384</v>
          </cell>
          <cell r="L2994">
            <v>36374.416015438357</v>
          </cell>
          <cell r="M2994">
            <v>61484.21365554721</v>
          </cell>
          <cell r="N2994">
            <v>165169.25224468464</v>
          </cell>
          <cell r="O2994">
            <v>92057.237992525246</v>
          </cell>
          <cell r="P2994">
            <v>90829.243325350952</v>
          </cell>
          <cell r="Q2994">
            <v>113495.66916571526</v>
          </cell>
          <cell r="R2994">
            <v>75783.180651587929</v>
          </cell>
          <cell r="S2994">
            <v>1381343.9116607776</v>
          </cell>
        </row>
        <row r="2995">
          <cell r="G2995">
            <v>5.9309785979773974E-2</v>
          </cell>
          <cell r="H2995">
            <v>5.175862283666869E-2</v>
          </cell>
          <cell r="I2995">
            <v>9.853043746628326E-2</v>
          </cell>
          <cell r="J2995">
            <v>9.0450877847756087E-2</v>
          </cell>
          <cell r="K2995">
            <v>8.797921190869841E-2</v>
          </cell>
          <cell r="L2995">
            <v>2.4885130855420167E-2</v>
          </cell>
          <cell r="M2995">
            <v>3.9540599387858179E-2</v>
          </cell>
          <cell r="N2995">
            <v>8.513412202982247E-2</v>
          </cell>
          <cell r="O2995">
            <v>5.5172697630988983E-2</v>
          </cell>
          <cell r="P2995">
            <v>5.4585950586440439E-2</v>
          </cell>
          <cell r="Q2995">
            <v>6.4922827112403686E-2</v>
          </cell>
          <cell r="R2995">
            <v>4.7126551389946161E-2</v>
          </cell>
          <cell r="S2995">
            <v>6.5622038558706783E-2</v>
          </cell>
        </row>
        <row r="2996">
          <cell r="G2996">
            <v>0</v>
          </cell>
          <cell r="H2996">
            <v>0</v>
          </cell>
          <cell r="I2996">
            <v>0</v>
          </cell>
          <cell r="J2996">
            <v>0</v>
          </cell>
          <cell r="K2996">
            <v>0</v>
          </cell>
          <cell r="L2996">
            <v>0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>
            <v>0</v>
          </cell>
          <cell r="R2996">
            <v>0</v>
          </cell>
          <cell r="S2996" t="str">
            <v>Dallas</v>
          </cell>
        </row>
        <row r="2997">
          <cell r="G2997" t="str">
            <v>January</v>
          </cell>
          <cell r="H2997" t="str">
            <v>February</v>
          </cell>
          <cell r="I2997" t="str">
            <v>March</v>
          </cell>
          <cell r="J2997" t="str">
            <v>April</v>
          </cell>
          <cell r="K2997" t="str">
            <v>May</v>
          </cell>
          <cell r="L2997" t="str">
            <v>June</v>
          </cell>
          <cell r="M2997" t="str">
            <v>July</v>
          </cell>
          <cell r="N2997" t="str">
            <v>August</v>
          </cell>
          <cell r="O2997" t="str">
            <v>September</v>
          </cell>
          <cell r="P2997" t="str">
            <v>October</v>
          </cell>
          <cell r="Q2997" t="str">
            <v>November</v>
          </cell>
          <cell r="R2997" t="str">
            <v>December</v>
          </cell>
          <cell r="S2997" t="str">
            <v>Total</v>
          </cell>
        </row>
        <row r="2998">
          <cell r="G2998">
            <v>0</v>
          </cell>
          <cell r="H2998">
            <v>0</v>
          </cell>
          <cell r="I2998">
            <v>0</v>
          </cell>
          <cell r="J2998">
            <v>0</v>
          </cell>
          <cell r="K2998">
            <v>0</v>
          </cell>
          <cell r="L2998">
            <v>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>
            <v>0</v>
          </cell>
          <cell r="R2998">
            <v>0</v>
          </cell>
          <cell r="S2998">
            <v>0</v>
          </cell>
        </row>
        <row r="2999">
          <cell r="G2999">
            <v>31910.621269503859</v>
          </cell>
          <cell r="H2999">
            <v>30802.512728366422</v>
          </cell>
          <cell r="I2999">
            <v>39243.29936933412</v>
          </cell>
          <cell r="J2999">
            <v>37469.602759264773</v>
          </cell>
          <cell r="K2999">
            <v>36958.590515743163</v>
          </cell>
          <cell r="L2999">
            <v>27414.551458003323</v>
          </cell>
          <cell r="M2999">
            <v>29163.887782060337</v>
          </cell>
          <cell r="N2999">
            <v>36387.363130802602</v>
          </cell>
          <cell r="O2999">
            <v>31293.833342574362</v>
          </cell>
          <cell r="P2999">
            <v>31208.282048699941</v>
          </cell>
          <cell r="Q2999">
            <v>32787.39481684738</v>
          </cell>
          <cell r="R2999">
            <v>30160.060778799736</v>
          </cell>
          <cell r="S2999">
            <v>394800</v>
          </cell>
        </row>
        <row r="3000"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</row>
        <row r="3001">
          <cell r="G3001">
            <v>2570.3084001272105</v>
          </cell>
          <cell r="H3001">
            <v>2481.0534568441039</v>
          </cell>
          <cell r="I3001">
            <v>3160.9344476819274</v>
          </cell>
          <cell r="J3001">
            <v>3018.0683073571927</v>
          </cell>
          <cell r="K3001">
            <v>2976.9077467087959</v>
          </cell>
          <cell r="L3001">
            <v>2208.1629593832463</v>
          </cell>
          <cell r="M3001">
            <v>2349.066949010939</v>
          </cell>
          <cell r="N3001">
            <v>2930.8970302926105</v>
          </cell>
          <cell r="O3001">
            <v>2520.6279136116127</v>
          </cell>
          <cell r="P3001">
            <v>2513.7370039226398</v>
          </cell>
          <cell r="Q3001">
            <v>2640.929977648801</v>
          </cell>
          <cell r="R3001">
            <v>2429.3058074109213</v>
          </cell>
          <cell r="S3001">
            <v>31800</v>
          </cell>
        </row>
        <row r="3002">
          <cell r="G3002">
            <v>4784.9766442619766</v>
          </cell>
          <cell r="H3002">
            <v>4618.8164982758162</v>
          </cell>
          <cell r="I3002">
            <v>5884.5068963135254</v>
          </cell>
          <cell r="J3002">
            <v>5618.5422577215668</v>
          </cell>
          <cell r="K3002">
            <v>5541.9163083383874</v>
          </cell>
          <cell r="L3002">
            <v>4110.7939369650367</v>
          </cell>
          <cell r="M3002">
            <v>4373.1057667121886</v>
          </cell>
          <cell r="N3002">
            <v>5456.2611381547968</v>
          </cell>
          <cell r="O3002">
            <v>4692.4897008115558</v>
          </cell>
          <cell r="P3002">
            <v>4679.6613406358574</v>
          </cell>
          <cell r="Q3002">
            <v>4916.4482602770131</v>
          </cell>
          <cell r="R3002">
            <v>4522.481251532281</v>
          </cell>
          <cell r="S3002">
            <v>59200</v>
          </cell>
        </row>
        <row r="3003">
          <cell r="G3003">
            <v>40.413654090050478</v>
          </cell>
          <cell r="H3003">
            <v>39.010274478680877</v>
          </cell>
          <cell r="I3003">
            <v>49.70022716481018</v>
          </cell>
          <cell r="J3003">
            <v>47.453904203729451</v>
          </cell>
          <cell r="K3003">
            <v>46.80672557718232</v>
          </cell>
          <cell r="L3003">
            <v>34.719543386529033</v>
          </cell>
          <cell r="M3003">
            <v>36.935014921555648</v>
          </cell>
          <cell r="N3003">
            <v>46.083286639820919</v>
          </cell>
          <cell r="O3003">
            <v>39.632514364962461</v>
          </cell>
          <cell r="P3003">
            <v>39.524166728343396</v>
          </cell>
          <cell r="Q3003">
            <v>41.524056252339641</v>
          </cell>
          <cell r="R3003">
            <v>38.196632191995612</v>
          </cell>
          <cell r="S3003">
            <v>500</v>
          </cell>
        </row>
        <row r="3004">
          <cell r="G3004">
            <v>808.27308180100965</v>
          </cell>
          <cell r="H3004">
            <v>780.20548957361757</v>
          </cell>
          <cell r="I3004">
            <v>994.00454329620356</v>
          </cell>
          <cell r="J3004">
            <v>949.07808407458901</v>
          </cell>
          <cell r="K3004">
            <v>936.13451154364645</v>
          </cell>
          <cell r="L3004">
            <v>694.39086773058057</v>
          </cell>
          <cell r="M3004">
            <v>738.70029843111297</v>
          </cell>
          <cell r="N3004">
            <v>921.66573279641841</v>
          </cell>
          <cell r="O3004">
            <v>792.65028729924927</v>
          </cell>
          <cell r="P3004">
            <v>790.48333456686782</v>
          </cell>
          <cell r="Q3004">
            <v>830.48112504679273</v>
          </cell>
          <cell r="R3004">
            <v>763.93264383991232</v>
          </cell>
          <cell r="S3004">
            <v>10000</v>
          </cell>
        </row>
        <row r="3005">
          <cell r="G3005">
            <v>0</v>
          </cell>
          <cell r="H3005">
            <v>0</v>
          </cell>
          <cell r="I3005">
            <v>0</v>
          </cell>
          <cell r="J3005">
            <v>0</v>
          </cell>
          <cell r="K3005">
            <v>0</v>
          </cell>
          <cell r="L3005">
            <v>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>
            <v>0</v>
          </cell>
          <cell r="R3005">
            <v>0</v>
          </cell>
          <cell r="S3005">
            <v>0</v>
          </cell>
        </row>
        <row r="3006">
          <cell r="G3006">
            <v>0</v>
          </cell>
          <cell r="H3006">
            <v>0</v>
          </cell>
          <cell r="I3006">
            <v>0</v>
          </cell>
          <cell r="J3006">
            <v>0</v>
          </cell>
          <cell r="K3006">
            <v>0</v>
          </cell>
          <cell r="L3006">
            <v>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>
            <v>0</v>
          </cell>
          <cell r="R3006">
            <v>0</v>
          </cell>
          <cell r="S3006">
            <v>0</v>
          </cell>
        </row>
        <row r="3007">
          <cell r="G3007">
            <v>719.36304280289858</v>
          </cell>
          <cell r="H3007">
            <v>694.38288572051965</v>
          </cell>
          <cell r="I3007">
            <v>884.66404353362122</v>
          </cell>
          <cell r="J3007">
            <v>844.67949482638414</v>
          </cell>
          <cell r="K3007">
            <v>833.15971527384534</v>
          </cell>
          <cell r="L3007">
            <v>618.0078722802167</v>
          </cell>
          <cell r="M3007">
            <v>657.44326560369052</v>
          </cell>
          <cell r="N3007">
            <v>820.28250218881237</v>
          </cell>
          <cell r="O3007">
            <v>705.45875569633188</v>
          </cell>
          <cell r="P3007">
            <v>703.53016776451238</v>
          </cell>
          <cell r="Q3007">
            <v>739.12820129164561</v>
          </cell>
          <cell r="R3007">
            <v>679.90005301752194</v>
          </cell>
          <cell r="S3007">
            <v>8900</v>
          </cell>
        </row>
        <row r="3008">
          <cell r="G3008">
            <v>250.56465535831299</v>
          </cell>
          <cell r="H3008">
            <v>241.86370176782142</v>
          </cell>
          <cell r="I3008">
            <v>308.14140842182309</v>
          </cell>
          <cell r="J3008">
            <v>294.21420606312256</v>
          </cell>
          <cell r="K3008">
            <v>290.2016985785304</v>
          </cell>
          <cell r="L3008">
            <v>215.26116899648</v>
          </cell>
          <cell r="M3008">
            <v>228.99709251364501</v>
          </cell>
          <cell r="N3008">
            <v>285.71637716688969</v>
          </cell>
          <cell r="O3008">
            <v>245.72158906276726</v>
          </cell>
          <cell r="P3008">
            <v>245.04983371572902</v>
          </cell>
          <cell r="Q3008">
            <v>257.44914876450576</v>
          </cell>
          <cell r="R3008">
            <v>236.81911959037282</v>
          </cell>
          <cell r="S3008">
            <v>3100</v>
          </cell>
        </row>
        <row r="3009">
          <cell r="G3009">
            <v>591.66666666666663</v>
          </cell>
          <cell r="H3009">
            <v>591.66666666666663</v>
          </cell>
          <cell r="I3009">
            <v>591.66666666666663</v>
          </cell>
          <cell r="J3009">
            <v>591.66666666666663</v>
          </cell>
          <cell r="K3009">
            <v>591.66666666666663</v>
          </cell>
          <cell r="L3009">
            <v>591.66666666666663</v>
          </cell>
          <cell r="M3009">
            <v>591.66666666666663</v>
          </cell>
          <cell r="N3009">
            <v>591.66666666666663</v>
          </cell>
          <cell r="O3009">
            <v>591.66666666666663</v>
          </cell>
          <cell r="P3009">
            <v>591.66666666666663</v>
          </cell>
          <cell r="Q3009">
            <v>591.66666666666663</v>
          </cell>
          <cell r="R3009">
            <v>591.66666666666663</v>
          </cell>
          <cell r="S3009">
            <v>7100</v>
          </cell>
        </row>
        <row r="3010">
          <cell r="G3010">
            <v>41676.187414611988</v>
          </cell>
          <cell r="H3010">
            <v>40249.511701693642</v>
          </cell>
          <cell r="I3010">
            <v>51116.917602412694</v>
          </cell>
          <cell r="J3010">
            <v>48833.305680178019</v>
          </cell>
          <cell r="K3010">
            <v>48175.383888430224</v>
          </cell>
          <cell r="L3010">
            <v>35887.554473412078</v>
          </cell>
          <cell r="M3010">
            <v>38139.802835920127</v>
          </cell>
          <cell r="N3010">
            <v>47439.935864708619</v>
          </cell>
          <cell r="O3010">
            <v>40882.080770087508</v>
          </cell>
          <cell r="P3010">
            <v>40771.934562700546</v>
          </cell>
          <cell r="Q3010">
            <v>42805.022252795148</v>
          </cell>
          <cell r="R3010">
            <v>39422.362953049415</v>
          </cell>
          <cell r="S3010">
            <v>515400</v>
          </cell>
        </row>
        <row r="3011"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0</v>
          </cell>
          <cell r="S3011">
            <v>0</v>
          </cell>
        </row>
        <row r="3012">
          <cell r="G3012">
            <v>115841.66666666667</v>
          </cell>
          <cell r="H3012">
            <v>115841.66666666667</v>
          </cell>
          <cell r="I3012">
            <v>115841.66666666667</v>
          </cell>
          <cell r="J3012">
            <v>115841.66666666667</v>
          </cell>
          <cell r="K3012">
            <v>115841.66666666667</v>
          </cell>
          <cell r="L3012">
            <v>115841.66666666667</v>
          </cell>
          <cell r="M3012">
            <v>115841.66666666667</v>
          </cell>
          <cell r="N3012">
            <v>115841.66666666667</v>
          </cell>
          <cell r="O3012">
            <v>115841.66666666667</v>
          </cell>
          <cell r="P3012">
            <v>115841.66666666667</v>
          </cell>
          <cell r="Q3012">
            <v>115841.66666666667</v>
          </cell>
          <cell r="R3012">
            <v>115841.66666666667</v>
          </cell>
          <cell r="S3012">
            <v>1390100</v>
          </cell>
        </row>
        <row r="3013">
          <cell r="G3013">
            <v>25533.346654093893</v>
          </cell>
          <cell r="H3013">
            <v>24646.691415630579</v>
          </cell>
          <cell r="I3013">
            <v>31400.60352272707</v>
          </cell>
          <cell r="J3013">
            <v>29981.376675916265</v>
          </cell>
          <cell r="K3013">
            <v>29572.489219663792</v>
          </cell>
          <cell r="L3013">
            <v>21935.80751160904</v>
          </cell>
          <cell r="M3013">
            <v>23335.542427438857</v>
          </cell>
          <cell r="N3013">
            <v>29115.420499038857</v>
          </cell>
          <cell r="O3013">
            <v>25039.822575783284</v>
          </cell>
          <cell r="P3013">
            <v>24971.368538967356</v>
          </cell>
          <cell r="Q3013">
            <v>26234.898740228185</v>
          </cell>
          <cell r="R3013">
            <v>24132.632218902829</v>
          </cell>
          <cell r="S3013">
            <v>315900</v>
          </cell>
        </row>
        <row r="3014">
          <cell r="G3014">
            <v>10758.333333333334</v>
          </cell>
          <cell r="H3014">
            <v>10758.333333333334</v>
          </cell>
          <cell r="I3014">
            <v>10758.333333333334</v>
          </cell>
          <cell r="J3014">
            <v>10758.333333333334</v>
          </cell>
          <cell r="K3014">
            <v>10758.333333333334</v>
          </cell>
          <cell r="L3014">
            <v>10758.333333333334</v>
          </cell>
          <cell r="M3014">
            <v>10758.333333333334</v>
          </cell>
          <cell r="N3014">
            <v>10758.333333333334</v>
          </cell>
          <cell r="O3014">
            <v>10758.333333333334</v>
          </cell>
          <cell r="P3014">
            <v>10758.333333333334</v>
          </cell>
          <cell r="Q3014">
            <v>10758.333333333334</v>
          </cell>
          <cell r="R3014">
            <v>10758.333333333334</v>
          </cell>
          <cell r="S3014">
            <v>129100</v>
          </cell>
        </row>
        <row r="3015">
          <cell r="G3015">
            <v>759.77669689294908</v>
          </cell>
          <cell r="H3015">
            <v>733.39316019920045</v>
          </cell>
          <cell r="I3015">
            <v>934.36427069843137</v>
          </cell>
          <cell r="J3015">
            <v>892.13339903011365</v>
          </cell>
          <cell r="K3015">
            <v>879.96644085102764</v>
          </cell>
          <cell r="L3015">
            <v>652.72741566674574</v>
          </cell>
          <cell r="M3015">
            <v>694.37828052524617</v>
          </cell>
          <cell r="N3015">
            <v>866.3657888286333</v>
          </cell>
          <cell r="O3015">
            <v>745.09127006129427</v>
          </cell>
          <cell r="P3015">
            <v>743.05433449285579</v>
          </cell>
          <cell r="Q3015">
            <v>780.65225754398523</v>
          </cell>
          <cell r="R3015">
            <v>718.09668520951755</v>
          </cell>
          <cell r="S3015">
            <v>9400</v>
          </cell>
        </row>
        <row r="3016">
          <cell r="G3016">
            <v>450</v>
          </cell>
          <cell r="H3016">
            <v>450</v>
          </cell>
          <cell r="I3016">
            <v>450</v>
          </cell>
          <cell r="J3016">
            <v>450</v>
          </cell>
          <cell r="K3016">
            <v>450</v>
          </cell>
          <cell r="L3016">
            <v>450</v>
          </cell>
          <cell r="M3016">
            <v>450</v>
          </cell>
          <cell r="N3016">
            <v>450</v>
          </cell>
          <cell r="O3016">
            <v>450</v>
          </cell>
          <cell r="P3016">
            <v>450</v>
          </cell>
          <cell r="Q3016">
            <v>450</v>
          </cell>
          <cell r="R3016">
            <v>450</v>
          </cell>
          <cell r="S3016">
            <v>5400</v>
          </cell>
        </row>
        <row r="3017">
          <cell r="G3017">
            <v>25</v>
          </cell>
          <cell r="H3017">
            <v>25</v>
          </cell>
          <cell r="I3017">
            <v>25</v>
          </cell>
          <cell r="J3017">
            <v>25</v>
          </cell>
          <cell r="K3017">
            <v>25</v>
          </cell>
          <cell r="L3017">
            <v>25</v>
          </cell>
          <cell r="M3017">
            <v>25</v>
          </cell>
          <cell r="N3017">
            <v>25</v>
          </cell>
          <cell r="O3017">
            <v>25</v>
          </cell>
          <cell r="P3017">
            <v>25</v>
          </cell>
          <cell r="Q3017">
            <v>25</v>
          </cell>
          <cell r="R3017">
            <v>25</v>
          </cell>
          <cell r="S3017">
            <v>300</v>
          </cell>
        </row>
        <row r="3018">
          <cell r="G3018">
            <v>153368.12335098686</v>
          </cell>
          <cell r="H3018">
            <v>152455.08457582979</v>
          </cell>
          <cell r="I3018">
            <v>159409.96779342552</v>
          </cell>
          <cell r="J3018">
            <v>157948.51007494639</v>
          </cell>
          <cell r="K3018">
            <v>157527.45566051482</v>
          </cell>
          <cell r="L3018">
            <v>149663.53492727579</v>
          </cell>
          <cell r="M3018">
            <v>151104.92070796411</v>
          </cell>
          <cell r="N3018">
            <v>157056.78628786752</v>
          </cell>
          <cell r="O3018">
            <v>152859.9138458446</v>
          </cell>
          <cell r="P3018">
            <v>152789.42287346022</v>
          </cell>
          <cell r="Q3018">
            <v>154090.5509977722</v>
          </cell>
          <cell r="R3018">
            <v>151925.72890411236</v>
          </cell>
          <cell r="S3018">
            <v>1850200</v>
          </cell>
        </row>
        <row r="3019">
          <cell r="G3019">
            <v>0</v>
          </cell>
          <cell r="H3019">
            <v>0</v>
          </cell>
          <cell r="I3019">
            <v>0</v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0</v>
          </cell>
          <cell r="S3019">
            <v>0</v>
          </cell>
        </row>
        <row r="3020">
          <cell r="G3020">
            <v>71691.666666666672</v>
          </cell>
          <cell r="H3020">
            <v>71691.666666666672</v>
          </cell>
          <cell r="I3020">
            <v>71691.666666666672</v>
          </cell>
          <cell r="J3020">
            <v>71691.666666666672</v>
          </cell>
          <cell r="K3020">
            <v>71691.666666666672</v>
          </cell>
          <cell r="L3020">
            <v>71691.666666666672</v>
          </cell>
          <cell r="M3020">
            <v>71691.666666666672</v>
          </cell>
          <cell r="N3020">
            <v>71691.666666666672</v>
          </cell>
          <cell r="O3020">
            <v>71691.666666666672</v>
          </cell>
          <cell r="P3020">
            <v>71691.666666666672</v>
          </cell>
          <cell r="Q3020">
            <v>71691.666666666672</v>
          </cell>
          <cell r="R3020">
            <v>71691.666666666672</v>
          </cell>
          <cell r="S3020">
            <v>860300</v>
          </cell>
        </row>
        <row r="3021">
          <cell r="G3021">
            <v>3741.6666666666665</v>
          </cell>
          <cell r="H3021">
            <v>3741.6666666666665</v>
          </cell>
          <cell r="I3021">
            <v>3741.6666666666665</v>
          </cell>
          <cell r="J3021">
            <v>3741.6666666666665</v>
          </cell>
          <cell r="K3021">
            <v>3741.6666666666665</v>
          </cell>
          <cell r="L3021">
            <v>3741.6666666666665</v>
          </cell>
          <cell r="M3021">
            <v>3741.6666666666665</v>
          </cell>
          <cell r="N3021">
            <v>3741.6666666666665</v>
          </cell>
          <cell r="O3021">
            <v>3741.6666666666665</v>
          </cell>
          <cell r="P3021">
            <v>3741.6666666666665</v>
          </cell>
          <cell r="Q3021">
            <v>3741.6666666666665</v>
          </cell>
          <cell r="R3021">
            <v>3741.6666666666665</v>
          </cell>
          <cell r="S3021">
            <v>44900</v>
          </cell>
        </row>
        <row r="3022">
          <cell r="G3022">
            <v>5641.666666666667</v>
          </cell>
          <cell r="H3022">
            <v>5641.666666666667</v>
          </cell>
          <cell r="I3022">
            <v>5641.666666666667</v>
          </cell>
          <cell r="J3022">
            <v>5641.666666666667</v>
          </cell>
          <cell r="K3022">
            <v>5641.666666666667</v>
          </cell>
          <cell r="L3022">
            <v>5641.666666666667</v>
          </cell>
          <cell r="M3022">
            <v>5641.666666666667</v>
          </cell>
          <cell r="N3022">
            <v>5641.666666666667</v>
          </cell>
          <cell r="O3022">
            <v>5641.666666666667</v>
          </cell>
          <cell r="P3022">
            <v>5641.666666666667</v>
          </cell>
          <cell r="Q3022">
            <v>5641.666666666667</v>
          </cell>
          <cell r="R3022">
            <v>5641.666666666667</v>
          </cell>
          <cell r="S3022">
            <v>67700</v>
          </cell>
        </row>
        <row r="3023">
          <cell r="G3023">
            <v>233.33333333333334</v>
          </cell>
          <cell r="H3023">
            <v>233.33333333333334</v>
          </cell>
          <cell r="I3023">
            <v>233.33333333333334</v>
          </cell>
          <cell r="J3023">
            <v>233.33333333333334</v>
          </cell>
          <cell r="K3023">
            <v>233.33333333333334</v>
          </cell>
          <cell r="L3023">
            <v>233.33333333333334</v>
          </cell>
          <cell r="M3023">
            <v>233.33333333333334</v>
          </cell>
          <cell r="N3023">
            <v>233.33333333333334</v>
          </cell>
          <cell r="O3023">
            <v>233.33333333333334</v>
          </cell>
          <cell r="P3023">
            <v>233.33333333333334</v>
          </cell>
          <cell r="Q3023">
            <v>233.33333333333334</v>
          </cell>
          <cell r="R3023">
            <v>233.33333333333334</v>
          </cell>
          <cell r="S3023">
            <v>2800</v>
          </cell>
        </row>
        <row r="3024">
          <cell r="G3024">
            <v>18240.236719905333</v>
          </cell>
          <cell r="H3024">
            <v>18240.236719905333</v>
          </cell>
          <cell r="I3024">
            <v>18240.236719905333</v>
          </cell>
          <cell r="J3024">
            <v>18240.236719905333</v>
          </cell>
          <cell r="K3024">
            <v>18240.236719905333</v>
          </cell>
          <cell r="L3024">
            <v>18240.236719905333</v>
          </cell>
          <cell r="M3024">
            <v>18240.236719905333</v>
          </cell>
          <cell r="N3024">
            <v>18240.236719905333</v>
          </cell>
          <cell r="O3024">
            <v>18240.236719905333</v>
          </cell>
          <cell r="P3024">
            <v>18240.236719905333</v>
          </cell>
          <cell r="Q3024">
            <v>18240.236719905333</v>
          </cell>
          <cell r="R3024">
            <v>18240.236719905333</v>
          </cell>
          <cell r="S3024">
            <v>218882.840638864</v>
          </cell>
        </row>
        <row r="3025">
          <cell r="G3025">
            <v>891.6740282685513</v>
          </cell>
          <cell r="H3025">
            <v>891.6740282685513</v>
          </cell>
          <cell r="I3025">
            <v>891.6740282685513</v>
          </cell>
          <cell r="J3025">
            <v>891.6740282685513</v>
          </cell>
          <cell r="K3025">
            <v>891.6740282685513</v>
          </cell>
          <cell r="L3025">
            <v>891.6740282685513</v>
          </cell>
          <cell r="M3025">
            <v>891.6740282685513</v>
          </cell>
          <cell r="N3025">
            <v>891.6740282685513</v>
          </cell>
          <cell r="O3025">
            <v>891.6740282685513</v>
          </cell>
          <cell r="P3025">
            <v>891.6740282685513</v>
          </cell>
          <cell r="Q3025">
            <v>891.6740282685513</v>
          </cell>
          <cell r="R3025">
            <v>891.6740282685513</v>
          </cell>
          <cell r="S3025">
            <v>10700.088339222615</v>
          </cell>
        </row>
        <row r="3026">
          <cell r="G3026">
            <v>23516.666666666668</v>
          </cell>
          <cell r="H3026">
            <v>23516.666666666668</v>
          </cell>
          <cell r="I3026">
            <v>23516.666666666668</v>
          </cell>
          <cell r="J3026">
            <v>23516.666666666668</v>
          </cell>
          <cell r="K3026">
            <v>23516.666666666668</v>
          </cell>
          <cell r="L3026">
            <v>23516.666666666668</v>
          </cell>
          <cell r="M3026">
            <v>23516.666666666668</v>
          </cell>
          <cell r="N3026">
            <v>23516.666666666668</v>
          </cell>
          <cell r="O3026">
            <v>23516.666666666668</v>
          </cell>
          <cell r="P3026">
            <v>23516.666666666668</v>
          </cell>
          <cell r="Q3026">
            <v>23516.666666666668</v>
          </cell>
          <cell r="R3026">
            <v>23516.666666666668</v>
          </cell>
          <cell r="S3026">
            <v>282200</v>
          </cell>
        </row>
        <row r="3027">
          <cell r="G3027">
            <v>4741.666666666667</v>
          </cell>
          <cell r="H3027">
            <v>4741.666666666667</v>
          </cell>
          <cell r="I3027">
            <v>4741.666666666667</v>
          </cell>
          <cell r="J3027">
            <v>4741.666666666667</v>
          </cell>
          <cell r="K3027">
            <v>4741.666666666667</v>
          </cell>
          <cell r="L3027">
            <v>4741.666666666667</v>
          </cell>
          <cell r="M3027">
            <v>4741.666666666667</v>
          </cell>
          <cell r="N3027">
            <v>4741.666666666667</v>
          </cell>
          <cell r="O3027">
            <v>4741.666666666667</v>
          </cell>
          <cell r="P3027">
            <v>4741.666666666667</v>
          </cell>
          <cell r="Q3027">
            <v>4741.666666666667</v>
          </cell>
          <cell r="R3027">
            <v>4741.666666666667</v>
          </cell>
          <cell r="S3027">
            <v>56900</v>
          </cell>
        </row>
        <row r="3028">
          <cell r="G3028">
            <v>1925</v>
          </cell>
          <cell r="H3028">
            <v>1925</v>
          </cell>
          <cell r="I3028">
            <v>1925</v>
          </cell>
          <cell r="J3028">
            <v>1925</v>
          </cell>
          <cell r="K3028">
            <v>1925</v>
          </cell>
          <cell r="L3028">
            <v>1925</v>
          </cell>
          <cell r="M3028">
            <v>1925</v>
          </cell>
          <cell r="N3028">
            <v>1925</v>
          </cell>
          <cell r="O3028">
            <v>1925</v>
          </cell>
          <cell r="P3028">
            <v>1925</v>
          </cell>
          <cell r="Q3028">
            <v>1925</v>
          </cell>
          <cell r="R3028">
            <v>1925</v>
          </cell>
          <cell r="S3028">
            <v>23100</v>
          </cell>
        </row>
        <row r="3029">
          <cell r="G3029">
            <v>3700</v>
          </cell>
          <cell r="H3029">
            <v>3700</v>
          </cell>
          <cell r="I3029">
            <v>3700</v>
          </cell>
          <cell r="J3029">
            <v>3700</v>
          </cell>
          <cell r="K3029">
            <v>3700</v>
          </cell>
          <cell r="L3029">
            <v>3700</v>
          </cell>
          <cell r="M3029">
            <v>3700</v>
          </cell>
          <cell r="N3029">
            <v>3700</v>
          </cell>
          <cell r="O3029">
            <v>3700</v>
          </cell>
          <cell r="P3029">
            <v>3700</v>
          </cell>
          <cell r="Q3029">
            <v>3700</v>
          </cell>
          <cell r="R3029">
            <v>3700</v>
          </cell>
          <cell r="S3029">
            <v>44400</v>
          </cell>
        </row>
        <row r="3030">
          <cell r="G3030">
            <v>5193.3548059619725</v>
          </cell>
          <cell r="H3030">
            <v>5129.9119388442914</v>
          </cell>
          <cell r="I3030">
            <v>5613.1748010562596</v>
          </cell>
          <cell r="J3030">
            <v>5511.6248227263368</v>
          </cell>
          <cell r="K3030">
            <v>5482.3676871139969</v>
          </cell>
          <cell r="L3030">
            <v>4935.939986913605</v>
          </cell>
          <cell r="M3030">
            <v>5036.0952585599734</v>
          </cell>
          <cell r="N3030">
            <v>5449.6630361422031</v>
          </cell>
          <cell r="O3030">
            <v>5158.0416637603857</v>
          </cell>
          <cell r="P3030">
            <v>5153.1435701463361</v>
          </cell>
          <cell r="Q3030">
            <v>5243.5529820353331</v>
          </cell>
          <cell r="R3030">
            <v>5093.1294467393072</v>
          </cell>
          <cell r="S3030">
            <v>63000</v>
          </cell>
        </row>
        <row r="3031">
          <cell r="G3031">
            <v>25</v>
          </cell>
          <cell r="H3031">
            <v>25</v>
          </cell>
          <cell r="I3031">
            <v>25</v>
          </cell>
          <cell r="J3031">
            <v>25</v>
          </cell>
          <cell r="K3031">
            <v>25</v>
          </cell>
          <cell r="L3031">
            <v>25</v>
          </cell>
          <cell r="M3031">
            <v>25</v>
          </cell>
          <cell r="N3031">
            <v>25</v>
          </cell>
          <cell r="O3031">
            <v>25</v>
          </cell>
          <cell r="P3031">
            <v>25</v>
          </cell>
          <cell r="Q3031">
            <v>25</v>
          </cell>
          <cell r="R3031">
            <v>25</v>
          </cell>
          <cell r="S3031">
            <v>300</v>
          </cell>
        </row>
        <row r="3032">
          <cell r="G3032">
            <v>27129.096295906114</v>
          </cell>
          <cell r="H3032">
            <v>26797.68284243899</v>
          </cell>
          <cell r="I3032">
            <v>29322.155984565317</v>
          </cell>
          <cell r="J3032">
            <v>28791.678240622819</v>
          </cell>
          <cell r="K3032">
            <v>28638.84453697169</v>
          </cell>
          <cell r="L3032">
            <v>25784.410312591543</v>
          </cell>
          <cell r="M3032">
            <v>26307.602374477574</v>
          </cell>
          <cell r="N3032">
            <v>28468.001669752368</v>
          </cell>
          <cell r="O3032">
            <v>26944.627167357823</v>
          </cell>
          <cell r="P3032">
            <v>26919.040459288241</v>
          </cell>
          <cell r="Q3032">
            <v>27391.322006156002</v>
          </cell>
          <cell r="R3032">
            <v>26605.538109871522</v>
          </cell>
          <cell r="S3032">
            <v>329100</v>
          </cell>
        </row>
        <row r="3033">
          <cell r="G3033">
            <v>2033.3333333333333</v>
          </cell>
          <cell r="H3033">
            <v>2033.3333333333333</v>
          </cell>
          <cell r="I3033">
            <v>2033.3333333333333</v>
          </cell>
          <cell r="J3033">
            <v>2033.3333333333333</v>
          </cell>
          <cell r="K3033">
            <v>2033.3333333333333</v>
          </cell>
          <cell r="L3033">
            <v>2033.3333333333333</v>
          </cell>
          <cell r="M3033">
            <v>2033.3333333333333</v>
          </cell>
          <cell r="N3033">
            <v>2033.3333333333333</v>
          </cell>
          <cell r="O3033">
            <v>2033.3333333333333</v>
          </cell>
          <cell r="P3033">
            <v>2033.3333333333333</v>
          </cell>
          <cell r="Q3033">
            <v>2033.3333333333333</v>
          </cell>
          <cell r="R3033">
            <v>2033.3333333333333</v>
          </cell>
          <cell r="S3033">
            <v>24400</v>
          </cell>
        </row>
        <row r="3034">
          <cell r="G3034">
            <v>525</v>
          </cell>
          <cell r="H3034">
            <v>525</v>
          </cell>
          <cell r="I3034">
            <v>525</v>
          </cell>
          <cell r="J3034">
            <v>525</v>
          </cell>
          <cell r="K3034">
            <v>525</v>
          </cell>
          <cell r="L3034">
            <v>525</v>
          </cell>
          <cell r="M3034">
            <v>525</v>
          </cell>
          <cell r="N3034">
            <v>525</v>
          </cell>
          <cell r="O3034">
            <v>525</v>
          </cell>
          <cell r="P3034">
            <v>525</v>
          </cell>
          <cell r="Q3034">
            <v>525</v>
          </cell>
          <cell r="R3034">
            <v>525</v>
          </cell>
          <cell r="S3034">
            <v>6300</v>
          </cell>
        </row>
        <row r="3035">
          <cell r="G3035">
            <v>100</v>
          </cell>
          <cell r="H3035">
            <v>100</v>
          </cell>
          <cell r="I3035">
            <v>100</v>
          </cell>
          <cell r="J3035">
            <v>100</v>
          </cell>
          <cell r="K3035">
            <v>100</v>
          </cell>
          <cell r="L3035">
            <v>100</v>
          </cell>
          <cell r="M3035">
            <v>100</v>
          </cell>
          <cell r="N3035">
            <v>100</v>
          </cell>
          <cell r="O3035">
            <v>100</v>
          </cell>
          <cell r="P3035">
            <v>100</v>
          </cell>
          <cell r="Q3035">
            <v>100</v>
          </cell>
          <cell r="R3035">
            <v>100</v>
          </cell>
          <cell r="S3035">
            <v>1200</v>
          </cell>
        </row>
        <row r="3036">
          <cell r="G3036">
            <v>50</v>
          </cell>
          <cell r="H3036">
            <v>50</v>
          </cell>
          <cell r="I3036">
            <v>50</v>
          </cell>
          <cell r="J3036">
            <v>50</v>
          </cell>
          <cell r="K3036">
            <v>50</v>
          </cell>
          <cell r="L3036">
            <v>50</v>
          </cell>
          <cell r="M3036">
            <v>50</v>
          </cell>
          <cell r="N3036">
            <v>50</v>
          </cell>
          <cell r="O3036">
            <v>50</v>
          </cell>
          <cell r="P3036">
            <v>50</v>
          </cell>
          <cell r="Q3036">
            <v>50</v>
          </cell>
          <cell r="R3036">
            <v>50</v>
          </cell>
          <cell r="S3036">
            <v>600</v>
          </cell>
        </row>
        <row r="3037">
          <cell r="G3037">
            <v>108.33333333333333</v>
          </cell>
          <cell r="H3037">
            <v>108.33333333333333</v>
          </cell>
          <cell r="I3037">
            <v>108.33333333333333</v>
          </cell>
          <cell r="J3037">
            <v>108.33333333333333</v>
          </cell>
          <cell r="K3037">
            <v>108.33333333333333</v>
          </cell>
          <cell r="L3037">
            <v>108.33333333333333</v>
          </cell>
          <cell r="M3037">
            <v>108.33333333333333</v>
          </cell>
          <cell r="N3037">
            <v>108.33333333333333</v>
          </cell>
          <cell r="O3037">
            <v>108.33333333333333</v>
          </cell>
          <cell r="P3037">
            <v>108.33333333333333</v>
          </cell>
          <cell r="Q3037">
            <v>108.33333333333333</v>
          </cell>
          <cell r="R3037">
            <v>108.33333333333333</v>
          </cell>
          <cell r="S3037">
            <v>1300</v>
          </cell>
        </row>
        <row r="3038">
          <cell r="G3038">
            <v>5983.333333333333</v>
          </cell>
          <cell r="H3038">
            <v>5983.333333333333</v>
          </cell>
          <cell r="I3038">
            <v>5983.333333333333</v>
          </cell>
          <cell r="J3038">
            <v>5983.333333333333</v>
          </cell>
          <cell r="K3038">
            <v>5983.333333333333</v>
          </cell>
          <cell r="L3038">
            <v>5983.333333333333</v>
          </cell>
          <cell r="M3038">
            <v>5983.333333333333</v>
          </cell>
          <cell r="N3038">
            <v>5983.333333333333</v>
          </cell>
          <cell r="O3038">
            <v>5983.333333333333</v>
          </cell>
          <cell r="P3038">
            <v>5983.333333333333</v>
          </cell>
          <cell r="Q3038">
            <v>5983.333333333333</v>
          </cell>
          <cell r="R3038">
            <v>5983.333333333333</v>
          </cell>
          <cell r="S3038">
            <v>71800</v>
          </cell>
        </row>
        <row r="3039">
          <cell r="G3039">
            <v>0</v>
          </cell>
          <cell r="H3039">
            <v>0</v>
          </cell>
          <cell r="I3039">
            <v>0</v>
          </cell>
          <cell r="J3039">
            <v>0</v>
          </cell>
          <cell r="K3039">
            <v>0</v>
          </cell>
          <cell r="L3039">
            <v>0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>
            <v>0</v>
          </cell>
          <cell r="R3039">
            <v>0</v>
          </cell>
          <cell r="S3039">
            <v>0</v>
          </cell>
        </row>
        <row r="3040">
          <cell r="G3040">
            <v>13975.041584339457</v>
          </cell>
          <cell r="H3040">
            <v>13489.752914727847</v>
          </cell>
          <cell r="I3040">
            <v>17186.338553591359</v>
          </cell>
          <cell r="J3040">
            <v>16409.560073649642</v>
          </cell>
          <cell r="K3040">
            <v>16185.765704589647</v>
          </cell>
          <cell r="L3040">
            <v>12006.018103061739</v>
          </cell>
          <cell r="M3040">
            <v>12772.128159873942</v>
          </cell>
          <cell r="N3040">
            <v>15935.600520050073</v>
          </cell>
          <cell r="O3040">
            <v>13704.92346740402</v>
          </cell>
          <cell r="P3040">
            <v>13667.456854661144</v>
          </cell>
          <cell r="Q3040">
            <v>14359.018652059047</v>
          </cell>
          <cell r="R3040">
            <v>13208.395411992084</v>
          </cell>
          <cell r="S3040">
            <v>172900</v>
          </cell>
        </row>
        <row r="3041">
          <cell r="G3041">
            <v>7241.666666666667</v>
          </cell>
          <cell r="H3041">
            <v>7241.666666666667</v>
          </cell>
          <cell r="I3041">
            <v>7241.666666666667</v>
          </cell>
          <cell r="J3041">
            <v>7241.666666666667</v>
          </cell>
          <cell r="K3041">
            <v>7241.666666666667</v>
          </cell>
          <cell r="L3041">
            <v>7241.666666666667</v>
          </cell>
          <cell r="M3041">
            <v>7241.666666666667</v>
          </cell>
          <cell r="N3041">
            <v>7241.666666666667</v>
          </cell>
          <cell r="O3041">
            <v>7241.666666666667</v>
          </cell>
          <cell r="P3041">
            <v>7241.666666666667</v>
          </cell>
          <cell r="Q3041">
            <v>7241.666666666667</v>
          </cell>
          <cell r="R3041">
            <v>7241.666666666667</v>
          </cell>
          <cell r="S3041">
            <v>86900</v>
          </cell>
        </row>
        <row r="3042">
          <cell r="G3042">
            <v>0</v>
          </cell>
          <cell r="H3042">
            <v>0</v>
          </cell>
          <cell r="I3042">
            <v>0</v>
          </cell>
          <cell r="J3042">
            <v>0</v>
          </cell>
          <cell r="K3042">
            <v>0</v>
          </cell>
          <cell r="L3042">
            <v>0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>
            <v>0</v>
          </cell>
          <cell r="R3042">
            <v>0</v>
          </cell>
          <cell r="S3042">
            <v>0</v>
          </cell>
        </row>
        <row r="3043">
          <cell r="G3043">
            <v>11375</v>
          </cell>
          <cell r="H3043">
            <v>11375</v>
          </cell>
          <cell r="I3043">
            <v>11375</v>
          </cell>
          <cell r="J3043">
            <v>11375</v>
          </cell>
          <cell r="K3043">
            <v>11375</v>
          </cell>
          <cell r="L3043">
            <v>11375</v>
          </cell>
          <cell r="M3043">
            <v>11375</v>
          </cell>
          <cell r="N3043">
            <v>11375</v>
          </cell>
          <cell r="O3043">
            <v>11375</v>
          </cell>
          <cell r="P3043">
            <v>11375</v>
          </cell>
          <cell r="Q3043">
            <v>11375</v>
          </cell>
          <cell r="R3043">
            <v>11375</v>
          </cell>
          <cell r="S3043">
            <v>136500</v>
          </cell>
        </row>
        <row r="3044">
          <cell r="G3044">
            <v>91.666666666666671</v>
          </cell>
          <cell r="H3044">
            <v>91.666666666666671</v>
          </cell>
          <cell r="I3044">
            <v>91.666666666666671</v>
          </cell>
          <cell r="J3044">
            <v>91.666666666666671</v>
          </cell>
          <cell r="K3044">
            <v>91.666666666666671</v>
          </cell>
          <cell r="L3044">
            <v>91.666666666666671</v>
          </cell>
          <cell r="M3044">
            <v>91.666666666666671</v>
          </cell>
          <cell r="N3044">
            <v>91.666666666666671</v>
          </cell>
          <cell r="O3044">
            <v>91.666666666666671</v>
          </cell>
          <cell r="P3044">
            <v>91.666666666666671</v>
          </cell>
          <cell r="Q3044">
            <v>91.666666666666671</v>
          </cell>
          <cell r="R3044">
            <v>91.666666666666671</v>
          </cell>
          <cell r="S3044">
            <v>1100</v>
          </cell>
        </row>
        <row r="3045">
          <cell r="G3045">
            <v>4141.666666666667</v>
          </cell>
          <cell r="H3045">
            <v>4141.666666666667</v>
          </cell>
          <cell r="I3045">
            <v>4141.666666666667</v>
          </cell>
          <cell r="J3045">
            <v>4141.666666666667</v>
          </cell>
          <cell r="K3045">
            <v>4141.666666666667</v>
          </cell>
          <cell r="L3045">
            <v>4141.666666666667</v>
          </cell>
          <cell r="M3045">
            <v>4141.666666666667</v>
          </cell>
          <cell r="N3045">
            <v>4141.666666666667</v>
          </cell>
          <cell r="O3045">
            <v>4141.666666666667</v>
          </cell>
          <cell r="P3045">
            <v>4141.666666666667</v>
          </cell>
          <cell r="Q3045">
            <v>4141.666666666667</v>
          </cell>
          <cell r="R3045">
            <v>4141.666666666667</v>
          </cell>
          <cell r="S3045">
            <v>49700</v>
          </cell>
        </row>
        <row r="3046">
          <cell r="G3046">
            <v>0</v>
          </cell>
          <cell r="H3046">
            <v>0</v>
          </cell>
          <cell r="I3046">
            <v>0</v>
          </cell>
          <cell r="J3046">
            <v>0</v>
          </cell>
          <cell r="K3046">
            <v>0</v>
          </cell>
          <cell r="L3046">
            <v>0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>
            <v>0</v>
          </cell>
          <cell r="R3046">
            <v>0</v>
          </cell>
          <cell r="S3046">
            <v>0</v>
          </cell>
        </row>
        <row r="3047">
          <cell r="G3047">
            <v>212296.07010104813</v>
          </cell>
          <cell r="H3047">
            <v>211415.92511085168</v>
          </cell>
          <cell r="I3047">
            <v>218120.24675405354</v>
          </cell>
          <cell r="J3047">
            <v>216711.44055183939</v>
          </cell>
          <cell r="K3047">
            <v>216305.55534351588</v>
          </cell>
          <cell r="L3047">
            <v>208724.94581740748</v>
          </cell>
          <cell r="M3047">
            <v>210114.40320775207</v>
          </cell>
          <cell r="N3047">
            <v>215851.84264078524</v>
          </cell>
          <cell r="O3047">
            <v>211806.16971336279</v>
          </cell>
          <cell r="P3047">
            <v>211738.21829893629</v>
          </cell>
          <cell r="Q3047">
            <v>212992.47105509095</v>
          </cell>
          <cell r="R3047">
            <v>210905.6403834435</v>
          </cell>
          <cell r="S3047">
            <v>2556982.9289780864</v>
          </cell>
        </row>
        <row r="3048">
          <cell r="G3048">
            <v>0</v>
          </cell>
          <cell r="H3048">
            <v>0</v>
          </cell>
          <cell r="I3048">
            <v>0</v>
          </cell>
          <cell r="J3048">
            <v>0</v>
          </cell>
          <cell r="K3048">
            <v>0</v>
          </cell>
          <cell r="L3048">
            <v>0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>
            <v>0</v>
          </cell>
          <cell r="R3048">
            <v>0</v>
          </cell>
          <cell r="S3048">
            <v>0</v>
          </cell>
        </row>
        <row r="3049">
          <cell r="G3049">
            <v>407340.38086664694</v>
          </cell>
          <cell r="H3049">
            <v>404120.52138837508</v>
          </cell>
          <cell r="I3049">
            <v>428647.13214989175</v>
          </cell>
          <cell r="J3049">
            <v>423493.25630696374</v>
          </cell>
          <cell r="K3049">
            <v>422008.3948924609</v>
          </cell>
          <cell r="L3049">
            <v>394276.03521809541</v>
          </cell>
          <cell r="M3049">
            <v>399359.12675163627</v>
          </cell>
          <cell r="N3049">
            <v>420348.56479336135</v>
          </cell>
          <cell r="O3049">
            <v>405548.16432929487</v>
          </cell>
          <cell r="P3049">
            <v>405299.57573509705</v>
          </cell>
          <cell r="Q3049">
            <v>409888.04430565832</v>
          </cell>
          <cell r="R3049">
            <v>402253.73224060528</v>
          </cell>
          <cell r="S3049">
            <v>4922582.9289780864</v>
          </cell>
        </row>
        <row r="3050">
          <cell r="G3050">
            <v>0.23941273577884589</v>
          </cell>
          <cell r="H3050">
            <v>0.24606497631804711</v>
          </cell>
          <cell r="I3050">
            <v>0.2048610775974618</v>
          </cell>
          <cell r="J3050">
            <v>0.21197881204640343</v>
          </cell>
          <cell r="K3050">
            <v>0.21415624035083297</v>
          </cell>
          <cell r="L3050">
            <v>0.26973933342034195</v>
          </cell>
          <cell r="M3050">
            <v>0.25682851424654507</v>
          </cell>
          <cell r="N3050">
            <v>0.21666263861971563</v>
          </cell>
          <cell r="O3050">
            <v>0.24305732752007628</v>
          </cell>
          <cell r="P3050">
            <v>0.24357422569881129</v>
          </cell>
          <cell r="Q3050">
            <v>0.23446789495590895</v>
          </cell>
          <cell r="R3050">
            <v>0.25014562626222148</v>
          </cell>
          <cell r="S3050">
            <v>0.23385192061653617</v>
          </cell>
        </row>
        <row r="3051">
          <cell r="G3051">
            <v>0</v>
          </cell>
          <cell r="H3051">
            <v>0</v>
          </cell>
          <cell r="I3051">
            <v>0</v>
          </cell>
          <cell r="J3051">
            <v>0</v>
          </cell>
          <cell r="K3051">
            <v>0</v>
          </cell>
          <cell r="L3051">
            <v>0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>
            <v>0</v>
          </cell>
          <cell r="R3051">
            <v>0</v>
          </cell>
          <cell r="S3051" t="str">
            <v>Dallas</v>
          </cell>
        </row>
        <row r="3052">
          <cell r="G3052" t="str">
            <v>January</v>
          </cell>
          <cell r="H3052" t="str">
            <v>February</v>
          </cell>
          <cell r="I3052" t="str">
            <v>March</v>
          </cell>
          <cell r="J3052" t="str">
            <v>April</v>
          </cell>
          <cell r="K3052" t="str">
            <v>May</v>
          </cell>
          <cell r="L3052" t="str">
            <v>June</v>
          </cell>
          <cell r="M3052" t="str">
            <v>July</v>
          </cell>
          <cell r="N3052" t="str">
            <v>August</v>
          </cell>
          <cell r="O3052" t="str">
            <v>September</v>
          </cell>
          <cell r="P3052" t="str">
            <v>October</v>
          </cell>
          <cell r="Q3052" t="str">
            <v>November</v>
          </cell>
          <cell r="R3052" t="str">
            <v>December</v>
          </cell>
          <cell r="S3052" t="str">
            <v>Total</v>
          </cell>
        </row>
        <row r="3053">
          <cell r="G3053">
            <v>0</v>
          </cell>
          <cell r="H3053">
            <v>0</v>
          </cell>
          <cell r="I3053">
            <v>0</v>
          </cell>
          <cell r="J3053">
            <v>0</v>
          </cell>
          <cell r="K3053">
            <v>0</v>
          </cell>
          <cell r="L3053">
            <v>0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>
            <v>0</v>
          </cell>
          <cell r="R3053">
            <v>0</v>
          </cell>
          <cell r="S3053">
            <v>0</v>
          </cell>
        </row>
        <row r="3054">
          <cell r="G3054">
            <v>48755.032294236902</v>
          </cell>
          <cell r="H3054">
            <v>47061.995131080614</v>
          </cell>
          <cell r="I3054">
            <v>59958.354051627</v>
          </cell>
          <cell r="J3054">
            <v>57248.390031379204</v>
          </cell>
          <cell r="K3054">
            <v>56467.633736312753</v>
          </cell>
          <cell r="L3054">
            <v>41885.657141508622</v>
          </cell>
          <cell r="M3054">
            <v>44558.402001364731</v>
          </cell>
          <cell r="N3054">
            <v>55594.877002279958</v>
          </cell>
          <cell r="O3054">
            <v>47812.665329890719</v>
          </cell>
          <cell r="P3054">
            <v>47681.954741073467</v>
          </cell>
          <cell r="Q3054">
            <v>50094.621462822543</v>
          </cell>
          <cell r="R3054">
            <v>46080.41707642351</v>
          </cell>
          <cell r="S3054">
            <v>603200</v>
          </cell>
        </row>
        <row r="3055">
          <cell r="G3055">
            <v>881.01765916310046</v>
          </cell>
          <cell r="H3055">
            <v>850.42398363524308</v>
          </cell>
          <cell r="I3055">
            <v>1083.4649521928618</v>
          </cell>
          <cell r="J3055">
            <v>1034.4951116413019</v>
          </cell>
          <cell r="K3055">
            <v>1020.3866175825747</v>
          </cell>
          <cell r="L3055">
            <v>756.88604582633286</v>
          </cell>
          <cell r="M3055">
            <v>805.18332528991311</v>
          </cell>
          <cell r="N3055">
            <v>1004.6156487480961</v>
          </cell>
          <cell r="O3055">
            <v>863.98881315618166</v>
          </cell>
          <cell r="P3055">
            <v>861.626834677886</v>
          </cell>
          <cell r="Q3055">
            <v>905.22442630100409</v>
          </cell>
          <cell r="R3055">
            <v>832.68658178550436</v>
          </cell>
          <cell r="S3055">
            <v>10900</v>
          </cell>
        </row>
        <row r="3056">
          <cell r="G3056">
            <v>3887.7935234628562</v>
          </cell>
          <cell r="H3056">
            <v>3752.7884048491005</v>
          </cell>
          <cell r="I3056">
            <v>4781.1618532547391</v>
          </cell>
          <cell r="J3056">
            <v>4565.0655843987734</v>
          </cell>
          <cell r="K3056">
            <v>4502.8070005249392</v>
          </cell>
          <cell r="L3056">
            <v>3340.0200737840928</v>
          </cell>
          <cell r="M3056">
            <v>3553.1484354536533</v>
          </cell>
          <cell r="N3056">
            <v>4433.2121747507726</v>
          </cell>
          <cell r="O3056">
            <v>3812.6478819093891</v>
          </cell>
          <cell r="P3056">
            <v>3802.2248392666343</v>
          </cell>
          <cell r="Q3056">
            <v>3994.6142114750733</v>
          </cell>
          <cell r="R3056">
            <v>3674.5160168699781</v>
          </cell>
          <cell r="S3056">
            <v>48100</v>
          </cell>
        </row>
        <row r="3057">
          <cell r="G3057">
            <v>2861.2867095755742</v>
          </cell>
          <cell r="H3057">
            <v>2761.927433090606</v>
          </cell>
          <cell r="I3057">
            <v>3518.7760832685608</v>
          </cell>
          <cell r="J3057">
            <v>3359.7364176240449</v>
          </cell>
          <cell r="K3057">
            <v>3313.9161708645083</v>
          </cell>
          <cell r="L3057">
            <v>2458.1436717662555</v>
          </cell>
          <cell r="M3057">
            <v>2614.9990564461395</v>
          </cell>
          <cell r="N3057">
            <v>3262.6966940993211</v>
          </cell>
          <cell r="O3057">
            <v>2805.9820170393423</v>
          </cell>
          <cell r="P3057">
            <v>2798.311004366712</v>
          </cell>
          <cell r="Q3057">
            <v>2939.9031826656465</v>
          </cell>
          <cell r="R3057">
            <v>2704.3215591932894</v>
          </cell>
          <cell r="S3057">
            <v>35400</v>
          </cell>
        </row>
        <row r="3058">
          <cell r="G3058">
            <v>3225.0095963860285</v>
          </cell>
          <cell r="H3058">
            <v>3113.0199033987342</v>
          </cell>
          <cell r="I3058">
            <v>3966.0781277518522</v>
          </cell>
          <cell r="J3058">
            <v>3786.82155545761</v>
          </cell>
          <cell r="K3058">
            <v>3735.1767010591493</v>
          </cell>
          <cell r="L3058">
            <v>2770.6195622450164</v>
          </cell>
          <cell r="M3058">
            <v>2947.4141907401404</v>
          </cell>
          <cell r="N3058">
            <v>3677.4462738577095</v>
          </cell>
          <cell r="O3058">
            <v>3162.6746463240047</v>
          </cell>
          <cell r="P3058">
            <v>3154.0285049218028</v>
          </cell>
          <cell r="Q3058">
            <v>3313.6196889367034</v>
          </cell>
          <cell r="R3058">
            <v>3048.0912489212501</v>
          </cell>
          <cell r="S3058">
            <v>39900</v>
          </cell>
        </row>
        <row r="3059">
          <cell r="G3059">
            <v>59610.139782824459</v>
          </cell>
          <cell r="H3059">
            <v>57540.154856054301</v>
          </cell>
          <cell r="I3059">
            <v>73307.83506809501</v>
          </cell>
          <cell r="J3059">
            <v>69994.508700500941</v>
          </cell>
          <cell r="K3059">
            <v>69039.920226343922</v>
          </cell>
          <cell r="L3059">
            <v>51211.326495130321</v>
          </cell>
          <cell r="M3059">
            <v>54479.147009294582</v>
          </cell>
          <cell r="N3059">
            <v>67972.847793735855</v>
          </cell>
          <cell r="O3059">
            <v>58457.958688319639</v>
          </cell>
          <cell r="P3059">
            <v>58298.145924306504</v>
          </cell>
          <cell r="Q3059">
            <v>61247.982972200982</v>
          </cell>
          <cell r="R3059">
            <v>56340.032483193536</v>
          </cell>
          <cell r="S3059">
            <v>737500</v>
          </cell>
        </row>
        <row r="3060">
          <cell r="G3060">
            <v>0</v>
          </cell>
          <cell r="H3060">
            <v>0</v>
          </cell>
          <cell r="I3060">
            <v>0</v>
          </cell>
          <cell r="J3060">
            <v>0</v>
          </cell>
          <cell r="K3060">
            <v>0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0</v>
          </cell>
          <cell r="S3060">
            <v>0</v>
          </cell>
        </row>
        <row r="3061">
          <cell r="G3061">
            <v>59610.139782824459</v>
          </cell>
          <cell r="H3061">
            <v>57540.154856054301</v>
          </cell>
          <cell r="I3061">
            <v>73307.83506809501</v>
          </cell>
          <cell r="J3061">
            <v>69994.508700500941</v>
          </cell>
          <cell r="K3061">
            <v>69039.920226343922</v>
          </cell>
          <cell r="L3061">
            <v>51211.326495130321</v>
          </cell>
          <cell r="M3061">
            <v>54479.147009294582</v>
          </cell>
          <cell r="N3061">
            <v>67972.847793735855</v>
          </cell>
          <cell r="O3061">
            <v>58457.958688319639</v>
          </cell>
          <cell r="P3061">
            <v>58298.145924306504</v>
          </cell>
          <cell r="Q3061">
            <v>61247.982972200982</v>
          </cell>
          <cell r="R3061">
            <v>56340.032483193536</v>
          </cell>
          <cell r="S3061">
            <v>737500</v>
          </cell>
        </row>
        <row r="3062">
          <cell r="G3062">
            <v>0</v>
          </cell>
          <cell r="H3062">
            <v>0</v>
          </cell>
          <cell r="I3062">
            <v>0</v>
          </cell>
          <cell r="J3062">
            <v>0</v>
          </cell>
          <cell r="K3062">
            <v>0</v>
          </cell>
          <cell r="L3062">
            <v>0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>
            <v>0</v>
          </cell>
          <cell r="R3062">
            <v>0</v>
          </cell>
          <cell r="S3062">
            <v>0</v>
          </cell>
        </row>
        <row r="3063">
          <cell r="G3063">
            <v>0</v>
          </cell>
          <cell r="H3063">
            <v>0</v>
          </cell>
          <cell r="I3063">
            <v>0</v>
          </cell>
          <cell r="J3063">
            <v>0</v>
          </cell>
          <cell r="K3063">
            <v>0</v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</row>
        <row r="3064">
          <cell r="G3064">
            <v>0</v>
          </cell>
          <cell r="H3064">
            <v>0</v>
          </cell>
          <cell r="I3064">
            <v>0</v>
          </cell>
          <cell r="J3064">
            <v>0</v>
          </cell>
          <cell r="K3064">
            <v>0</v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S3064">
            <v>0</v>
          </cell>
        </row>
        <row r="3065">
          <cell r="G3065">
            <v>0</v>
          </cell>
          <cell r="H3065">
            <v>0</v>
          </cell>
          <cell r="I3065">
            <v>0</v>
          </cell>
          <cell r="J3065">
            <v>0</v>
          </cell>
          <cell r="K3065">
            <v>0</v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</row>
        <row r="3066">
          <cell r="G3066">
            <v>0</v>
          </cell>
          <cell r="H3066">
            <v>0</v>
          </cell>
          <cell r="I3066">
            <v>0</v>
          </cell>
          <cell r="J3066">
            <v>0</v>
          </cell>
          <cell r="K3066">
            <v>0</v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</row>
        <row r="3067">
          <cell r="G3067">
            <v>21112.092896642371</v>
          </cell>
          <cell r="H3067">
            <v>20378.967387662891</v>
          </cell>
          <cell r="I3067">
            <v>25963.398670896837</v>
          </cell>
          <cell r="J3067">
            <v>24789.919556028264</v>
          </cell>
          <cell r="K3067">
            <v>24451.833441520044</v>
          </cell>
          <cell r="L3067">
            <v>18137.489465122766</v>
          </cell>
          <cell r="M3067">
            <v>19294.85179502067</v>
          </cell>
          <cell r="N3067">
            <v>24073.90894064245</v>
          </cell>
          <cell r="O3067">
            <v>20704.025504256391</v>
          </cell>
          <cell r="P3067">
            <v>20647.424698886589</v>
          </cell>
          <cell r="Q3067">
            <v>21692.166986222226</v>
          </cell>
          <cell r="R3067">
            <v>19953.920657098508</v>
          </cell>
          <cell r="S3067">
            <v>261200</v>
          </cell>
        </row>
        <row r="3068">
          <cell r="G3068">
            <v>0</v>
          </cell>
          <cell r="H3068">
            <v>0</v>
          </cell>
          <cell r="I3068">
            <v>0</v>
          </cell>
          <cell r="J3068">
            <v>0</v>
          </cell>
          <cell r="K3068">
            <v>0</v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0</v>
          </cell>
          <cell r="S3068">
            <v>0</v>
          </cell>
        </row>
        <row r="3069">
          <cell r="G3069">
            <v>1665.0425485100798</v>
          </cell>
          <cell r="H3069">
            <v>1607.2233085216521</v>
          </cell>
          <cell r="I3069">
            <v>2047.6493591901794</v>
          </cell>
          <cell r="J3069">
            <v>1955.1008531936532</v>
          </cell>
          <cell r="K3069">
            <v>1928.4370937799117</v>
          </cell>
          <cell r="L3069">
            <v>1430.4451875249961</v>
          </cell>
          <cell r="M3069">
            <v>1521.7226147680926</v>
          </cell>
          <cell r="N3069">
            <v>1898.6314095606219</v>
          </cell>
          <cell r="O3069">
            <v>1632.8595918364535</v>
          </cell>
          <cell r="P3069">
            <v>1628.3956692077477</v>
          </cell>
          <cell r="Q3069">
            <v>1710.7911175963932</v>
          </cell>
          <cell r="R3069">
            <v>1573.7012463102194</v>
          </cell>
          <cell r="S3069">
            <v>20600</v>
          </cell>
        </row>
        <row r="3070">
          <cell r="G3070">
            <v>678.94938871284808</v>
          </cell>
          <cell r="H3070">
            <v>655.37261124183874</v>
          </cell>
          <cell r="I3070">
            <v>834.96381636881097</v>
          </cell>
          <cell r="J3070">
            <v>797.22559062265475</v>
          </cell>
          <cell r="K3070">
            <v>786.35298969666303</v>
          </cell>
          <cell r="L3070">
            <v>583.28832889368766</v>
          </cell>
          <cell r="M3070">
            <v>620.50825068213487</v>
          </cell>
          <cell r="N3070">
            <v>774.19921554899145</v>
          </cell>
          <cell r="O3070">
            <v>665.82624133136937</v>
          </cell>
          <cell r="P3070">
            <v>664.00600103616898</v>
          </cell>
          <cell r="Q3070">
            <v>697.60414503930599</v>
          </cell>
          <cell r="R3070">
            <v>641.70342082552634</v>
          </cell>
          <cell r="S3070">
            <v>8400</v>
          </cell>
        </row>
        <row r="3071">
          <cell r="G3071">
            <v>0</v>
          </cell>
          <cell r="H3071">
            <v>0</v>
          </cell>
          <cell r="I3071">
            <v>0</v>
          </cell>
          <cell r="J3071">
            <v>0</v>
          </cell>
          <cell r="K3071">
            <v>0</v>
          </cell>
          <cell r="L3071">
            <v>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>
            <v>0</v>
          </cell>
          <cell r="R3071">
            <v>0</v>
          </cell>
          <cell r="S3071">
            <v>0</v>
          </cell>
        </row>
        <row r="3072">
          <cell r="G3072">
            <v>460.71565662657548</v>
          </cell>
          <cell r="H3072">
            <v>444.71712905696199</v>
          </cell>
          <cell r="I3072">
            <v>566.58258967883603</v>
          </cell>
          <cell r="J3072">
            <v>540.97450792251573</v>
          </cell>
          <cell r="K3072">
            <v>533.59667157987849</v>
          </cell>
          <cell r="L3072">
            <v>395.80279460643095</v>
          </cell>
          <cell r="M3072">
            <v>421.05917010573438</v>
          </cell>
          <cell r="N3072">
            <v>525.34946769395845</v>
          </cell>
          <cell r="O3072">
            <v>451.81066376057208</v>
          </cell>
          <cell r="P3072">
            <v>450.57550070311464</v>
          </cell>
          <cell r="Q3072">
            <v>473.37424127667191</v>
          </cell>
          <cell r="R3072">
            <v>435.44160698875004</v>
          </cell>
          <cell r="S3072">
            <v>5700</v>
          </cell>
        </row>
        <row r="3073">
          <cell r="G3073">
            <v>856.76946670907023</v>
          </cell>
          <cell r="H3073">
            <v>827.01781894803457</v>
          </cell>
          <cell r="I3073">
            <v>1053.6448158939759</v>
          </cell>
          <cell r="J3073">
            <v>1006.0227691190643</v>
          </cell>
          <cell r="K3073">
            <v>992.30258223626527</v>
          </cell>
          <cell r="L3073">
            <v>736.05431979441539</v>
          </cell>
          <cell r="M3073">
            <v>783.02231633697966</v>
          </cell>
          <cell r="N3073">
            <v>976.96567676420352</v>
          </cell>
          <cell r="O3073">
            <v>840.20930453720428</v>
          </cell>
          <cell r="P3073">
            <v>837.91233464087986</v>
          </cell>
          <cell r="Q3073">
            <v>880.30999254960034</v>
          </cell>
          <cell r="R3073">
            <v>809.76860247030709</v>
          </cell>
          <cell r="S3073">
            <v>10600</v>
          </cell>
        </row>
        <row r="3074">
          <cell r="G3074">
            <v>5633.663380153037</v>
          </cell>
          <cell r="H3074">
            <v>5438.0322623281145</v>
          </cell>
          <cell r="I3074">
            <v>6928.2116667745386</v>
          </cell>
          <cell r="J3074">
            <v>6615.0742459998846</v>
          </cell>
          <cell r="K3074">
            <v>6524.8575454592155</v>
          </cell>
          <cell r="L3074">
            <v>4839.9043480821465</v>
          </cell>
          <cell r="M3074">
            <v>5148.7410800648568</v>
          </cell>
          <cell r="N3074">
            <v>6424.0101575910357</v>
          </cell>
          <cell r="O3074">
            <v>5524.7725024757674</v>
          </cell>
          <cell r="P3074">
            <v>5509.6688419310685</v>
          </cell>
          <cell r="Q3074">
            <v>5788.4534415761455</v>
          </cell>
          <cell r="R3074">
            <v>5324.6105275641885</v>
          </cell>
          <cell r="S3074">
            <v>69700</v>
          </cell>
        </row>
        <row r="3075">
          <cell r="G3075">
            <v>30407.23333735398</v>
          </cell>
          <cell r="H3075">
            <v>29351.330517759492</v>
          </cell>
          <cell r="I3075">
            <v>37394.450918803173</v>
          </cell>
          <cell r="J3075">
            <v>35704.317522886035</v>
          </cell>
          <cell r="K3075">
            <v>35217.38032427198</v>
          </cell>
          <cell r="L3075">
            <v>26122.984444024441</v>
          </cell>
          <cell r="M3075">
            <v>27789.90522697847</v>
          </cell>
          <cell r="N3075">
            <v>34673.064867801259</v>
          </cell>
          <cell r="O3075">
            <v>29819.503808197758</v>
          </cell>
          <cell r="P3075">
            <v>29737.98304640557</v>
          </cell>
          <cell r="Q3075">
            <v>31242.699924260342</v>
          </cell>
          <cell r="R3075">
            <v>28739.146061257499</v>
          </cell>
          <cell r="S3075">
            <v>376200</v>
          </cell>
        </row>
        <row r="3076">
          <cell r="G3076">
            <v>0</v>
          </cell>
          <cell r="H3076">
            <v>0</v>
          </cell>
          <cell r="I3076">
            <v>0</v>
          </cell>
          <cell r="J3076">
            <v>0</v>
          </cell>
          <cell r="K3076">
            <v>0</v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</row>
        <row r="3077">
          <cell r="G3077">
            <v>30407.23333735398</v>
          </cell>
          <cell r="H3077">
            <v>29351.330517759492</v>
          </cell>
          <cell r="I3077">
            <v>37394.450918803173</v>
          </cell>
          <cell r="J3077">
            <v>35704.317522886035</v>
          </cell>
          <cell r="K3077">
            <v>35217.38032427198</v>
          </cell>
          <cell r="L3077">
            <v>26122.984444024441</v>
          </cell>
          <cell r="M3077">
            <v>27789.90522697847</v>
          </cell>
          <cell r="N3077">
            <v>34673.064867801259</v>
          </cell>
          <cell r="O3077">
            <v>29819.503808197758</v>
          </cell>
          <cell r="P3077">
            <v>29737.98304640557</v>
          </cell>
          <cell r="Q3077">
            <v>31242.699924260342</v>
          </cell>
          <cell r="R3077">
            <v>28739.146061257499</v>
          </cell>
          <cell r="S3077">
            <v>376200</v>
          </cell>
        </row>
        <row r="3078">
          <cell r="G3078">
            <v>0</v>
          </cell>
          <cell r="H3078">
            <v>0</v>
          </cell>
          <cell r="I3078">
            <v>0</v>
          </cell>
          <cell r="J3078">
            <v>0</v>
          </cell>
          <cell r="K3078">
            <v>0</v>
          </cell>
          <cell r="L3078">
            <v>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>
            <v>0</v>
          </cell>
          <cell r="R3078">
            <v>0</v>
          </cell>
          <cell r="S3078">
            <v>0</v>
          </cell>
        </row>
        <row r="3079">
          <cell r="G3079">
            <v>0</v>
          </cell>
          <cell r="H3079">
            <v>0</v>
          </cell>
          <cell r="I3079">
            <v>0</v>
          </cell>
          <cell r="J3079">
            <v>0</v>
          </cell>
          <cell r="K3079">
            <v>0</v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0</v>
          </cell>
          <cell r="S3079">
            <v>0</v>
          </cell>
        </row>
        <row r="3080">
          <cell r="G3080">
            <v>0</v>
          </cell>
          <cell r="H3080">
            <v>0</v>
          </cell>
          <cell r="I3080">
            <v>0</v>
          </cell>
          <cell r="J3080">
            <v>0</v>
          </cell>
          <cell r="K3080">
            <v>0</v>
          </cell>
          <cell r="L3080">
            <v>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>
            <v>0</v>
          </cell>
          <cell r="R3080">
            <v>0</v>
          </cell>
          <cell r="S3080">
            <v>0</v>
          </cell>
        </row>
        <row r="3081">
          <cell r="G3081">
            <v>0</v>
          </cell>
          <cell r="H3081">
            <v>0</v>
          </cell>
          <cell r="I3081">
            <v>0</v>
          </cell>
          <cell r="J3081">
            <v>0</v>
          </cell>
          <cell r="K3081">
            <v>0</v>
          </cell>
          <cell r="L3081">
            <v>0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>
            <v>0</v>
          </cell>
          <cell r="R3081">
            <v>0</v>
          </cell>
          <cell r="S3081">
            <v>0</v>
          </cell>
        </row>
        <row r="3084">
          <cell r="G3084">
            <v>0</v>
          </cell>
          <cell r="H3084">
            <v>0</v>
          </cell>
          <cell r="I3084">
            <v>0</v>
          </cell>
          <cell r="J3084">
            <v>0</v>
          </cell>
          <cell r="K3084">
            <v>0</v>
          </cell>
          <cell r="L3084">
            <v>0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>
            <v>0</v>
          </cell>
          <cell r="R3084">
            <v>0</v>
          </cell>
          <cell r="S3084" t="str">
            <v>Salt Lake</v>
          </cell>
        </row>
        <row r="3085">
          <cell r="G3085">
            <v>0</v>
          </cell>
          <cell r="H3085">
            <v>0</v>
          </cell>
          <cell r="I3085">
            <v>0</v>
          </cell>
          <cell r="J3085">
            <v>0</v>
          </cell>
          <cell r="K3085">
            <v>0</v>
          </cell>
          <cell r="L3085">
            <v>0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>
            <v>0</v>
          </cell>
          <cell r="R3085">
            <v>0</v>
          </cell>
          <cell r="S3085">
            <v>0</v>
          </cell>
        </row>
        <row r="3086">
          <cell r="G3086">
            <v>0</v>
          </cell>
          <cell r="H3086">
            <v>0</v>
          </cell>
          <cell r="I3086">
            <v>0</v>
          </cell>
          <cell r="J3086">
            <v>0</v>
          </cell>
          <cell r="K3086">
            <v>0</v>
          </cell>
          <cell r="L3086">
            <v>0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>
            <v>0</v>
          </cell>
          <cell r="R3086">
            <v>0</v>
          </cell>
          <cell r="S3086">
            <v>0</v>
          </cell>
        </row>
        <row r="3088">
          <cell r="G3088" t="str">
            <v>January</v>
          </cell>
          <cell r="H3088" t="str">
            <v>February</v>
          </cell>
          <cell r="I3088" t="str">
            <v>March</v>
          </cell>
          <cell r="J3088" t="str">
            <v>April</v>
          </cell>
          <cell r="K3088" t="str">
            <v>May</v>
          </cell>
          <cell r="L3088" t="str">
            <v>June</v>
          </cell>
          <cell r="M3088" t="str">
            <v>July</v>
          </cell>
          <cell r="N3088" t="str">
            <v>August</v>
          </cell>
          <cell r="O3088" t="str">
            <v>September</v>
          </cell>
          <cell r="P3088" t="str">
            <v>October</v>
          </cell>
          <cell r="Q3088" t="str">
            <v>November</v>
          </cell>
          <cell r="R3088" t="str">
            <v>December</v>
          </cell>
          <cell r="S3088" t="str">
            <v>Total</v>
          </cell>
        </row>
        <row r="3090">
          <cell r="G3090">
            <v>1682552.5521521766</v>
          </cell>
          <cell r="H3090">
            <v>1777358.3185964853</v>
          </cell>
          <cell r="I3090">
            <v>2081080.5697672053</v>
          </cell>
          <cell r="J3090">
            <v>1486523.3224780569</v>
          </cell>
          <cell r="K3090">
            <v>1859904.942336373</v>
          </cell>
          <cell r="L3090">
            <v>2691255.2223794023</v>
          </cell>
          <cell r="M3090">
            <v>1916329.6373996423</v>
          </cell>
          <cell r="N3090">
            <v>2252767.3680034303</v>
          </cell>
          <cell r="O3090">
            <v>2080969.7496486004</v>
          </cell>
          <cell r="P3090">
            <v>1503119.385237643</v>
          </cell>
          <cell r="Q3090">
            <v>1473231.6520896535</v>
          </cell>
          <cell r="R3090">
            <v>1659907.2799113311</v>
          </cell>
          <cell r="S3090">
            <v>22465000</v>
          </cell>
        </row>
        <row r="3091">
          <cell r="G3091">
            <v>1237778.9785507654</v>
          </cell>
          <cell r="H3091">
            <v>1307523.3586594621</v>
          </cell>
          <cell r="I3091">
            <v>1530958.2922883471</v>
          </cell>
          <cell r="J3091">
            <v>1093569.0046264681</v>
          </cell>
          <cell r="K3091">
            <v>1368249.2334530188</v>
          </cell>
          <cell r="L3091">
            <v>1979836.6095104916</v>
          </cell>
          <cell r="M3091">
            <v>1409758.3686839612</v>
          </cell>
          <cell r="N3091">
            <v>1657260.6235169682</v>
          </cell>
          <cell r="O3091">
            <v>1530876.7668625682</v>
          </cell>
          <cell r="P3091">
            <v>1105777.9888773607</v>
          </cell>
          <cell r="Q3091">
            <v>1083790.9146788185</v>
          </cell>
          <cell r="R3091">
            <v>1221119.86029177</v>
          </cell>
          <cell r="S3091">
            <v>16526500</v>
          </cell>
        </row>
        <row r="3092">
          <cell r="G3092">
            <v>444773.57360141119</v>
          </cell>
          <cell r="H3092">
            <v>469834.95993702323</v>
          </cell>
          <cell r="I3092">
            <v>550122.27747885813</v>
          </cell>
          <cell r="J3092">
            <v>392954.31785158883</v>
          </cell>
          <cell r="K3092">
            <v>491655.70888335421</v>
          </cell>
          <cell r="L3092">
            <v>711418.61286891066</v>
          </cell>
          <cell r="M3092">
            <v>506571.26871568104</v>
          </cell>
          <cell r="N3092">
            <v>595506.74448646209</v>
          </cell>
          <cell r="O3092">
            <v>550092.98278603214</v>
          </cell>
          <cell r="P3092">
            <v>397341.39636028232</v>
          </cell>
          <cell r="Q3092">
            <v>389440.73741083499</v>
          </cell>
          <cell r="R3092">
            <v>438787.41961956117</v>
          </cell>
          <cell r="S3092">
            <v>5938500</v>
          </cell>
        </row>
        <row r="3093">
          <cell r="G3093">
            <v>0.26434453594480306</v>
          </cell>
          <cell r="H3093">
            <v>0.26434453594480301</v>
          </cell>
          <cell r="I3093">
            <v>0.26434453594480301</v>
          </cell>
          <cell r="J3093">
            <v>0.26434453594480312</v>
          </cell>
          <cell r="K3093">
            <v>0.26434453594480306</v>
          </cell>
          <cell r="L3093">
            <v>0.26434453594480301</v>
          </cell>
          <cell r="M3093">
            <v>0.26434453594480301</v>
          </cell>
          <cell r="N3093">
            <v>0.26434453594480301</v>
          </cell>
          <cell r="O3093">
            <v>0.26434453594480301</v>
          </cell>
          <cell r="P3093">
            <v>0.26434453594480301</v>
          </cell>
          <cell r="Q3093">
            <v>0.26434453594480306</v>
          </cell>
          <cell r="R3093">
            <v>0.26434453594480306</v>
          </cell>
          <cell r="S3093">
            <v>0.26434453594480301</v>
          </cell>
        </row>
        <row r="3094">
          <cell r="G3094">
            <v>0</v>
          </cell>
          <cell r="H3094">
            <v>0</v>
          </cell>
          <cell r="I3094">
            <v>0</v>
          </cell>
          <cell r="J3094">
            <v>0</v>
          </cell>
          <cell r="K3094">
            <v>0</v>
          </cell>
          <cell r="L3094">
            <v>0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>
            <v>0</v>
          </cell>
          <cell r="R3094">
            <v>0</v>
          </cell>
          <cell r="S3094">
            <v>0</v>
          </cell>
        </row>
        <row r="3095">
          <cell r="G3095">
            <v>0</v>
          </cell>
          <cell r="H3095">
            <v>0</v>
          </cell>
          <cell r="I3095">
            <v>0</v>
          </cell>
          <cell r="J3095">
            <v>0</v>
          </cell>
          <cell r="K3095">
            <v>0</v>
          </cell>
          <cell r="L3095">
            <v>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>
            <v>0</v>
          </cell>
          <cell r="R3095">
            <v>0</v>
          </cell>
          <cell r="S3095">
            <v>0</v>
          </cell>
        </row>
        <row r="3096">
          <cell r="G3096">
            <v>58823.804783455125</v>
          </cell>
          <cell r="H3096">
            <v>62138.313973989745</v>
          </cell>
          <cell r="I3096">
            <v>72756.762942139452</v>
          </cell>
          <cell r="J3096">
            <v>51970.416980826434</v>
          </cell>
          <cell r="K3096">
            <v>65024.230657065986</v>
          </cell>
          <cell r="L3096">
            <v>94089.109799990329</v>
          </cell>
          <cell r="M3096">
            <v>66996.897271919835</v>
          </cell>
          <cell r="N3096">
            <v>78759.113769414384</v>
          </cell>
          <cell r="O3096">
            <v>72752.888554373945</v>
          </cell>
          <cell r="P3096">
            <v>52550.632769447802</v>
          </cell>
          <cell r="Q3096">
            <v>51505.726220841927</v>
          </cell>
          <cell r="R3096">
            <v>58032.102276535035</v>
          </cell>
          <cell r="S3096">
            <v>785400</v>
          </cell>
        </row>
        <row r="3097">
          <cell r="G3097">
            <v>15788.207344477134</v>
          </cell>
          <cell r="H3097">
            <v>16677.815871806772</v>
          </cell>
          <cell r="I3097">
            <v>19527.789187933533</v>
          </cell>
          <cell r="J3097">
            <v>13948.769925589779</v>
          </cell>
          <cell r="K3097">
            <v>17452.390912286108</v>
          </cell>
          <cell r="L3097">
            <v>25253.354145451947</v>
          </cell>
          <cell r="M3097">
            <v>17981.851215839957</v>
          </cell>
          <cell r="N3097">
            <v>21138.809756293038</v>
          </cell>
          <cell r="O3097">
            <v>19526.749308966169</v>
          </cell>
          <cell r="P3097">
            <v>14104.498838553089</v>
          </cell>
          <cell r="Q3097">
            <v>13824.047730269262</v>
          </cell>
          <cell r="R3097">
            <v>15575.715762533213</v>
          </cell>
          <cell r="S3097">
            <v>210800</v>
          </cell>
        </row>
        <row r="3098">
          <cell r="G3098">
            <v>519385.58572934347</v>
          </cell>
          <cell r="H3098">
            <v>548651.08978281973</v>
          </cell>
          <cell r="I3098">
            <v>642406.82960893109</v>
          </cell>
          <cell r="J3098">
            <v>458873.50475800503</v>
          </cell>
          <cell r="K3098">
            <v>574132.33045270632</v>
          </cell>
          <cell r="L3098">
            <v>830761.07681435288</v>
          </cell>
          <cell r="M3098">
            <v>591550.01720344089</v>
          </cell>
          <cell r="N3098">
            <v>695404.66801216954</v>
          </cell>
          <cell r="O3098">
            <v>642372.62064937223</v>
          </cell>
          <cell r="P3098">
            <v>463996.52796828322</v>
          </cell>
          <cell r="Q3098">
            <v>454770.51136194618</v>
          </cell>
          <cell r="R3098">
            <v>512395.23765862943</v>
          </cell>
          <cell r="S3098">
            <v>6934700</v>
          </cell>
        </row>
        <row r="3099">
          <cell r="G3099">
            <v>0.30868907188960609</v>
          </cell>
          <cell r="H3099">
            <v>0.30868907188960604</v>
          </cell>
          <cell r="I3099">
            <v>0.30868907188960604</v>
          </cell>
          <cell r="J3099">
            <v>0.30868907188960609</v>
          </cell>
          <cell r="K3099">
            <v>0.30868907188960609</v>
          </cell>
          <cell r="L3099">
            <v>0.30868907188960598</v>
          </cell>
          <cell r="M3099">
            <v>0.30868907188960604</v>
          </cell>
          <cell r="N3099">
            <v>0.30868907188960604</v>
          </cell>
          <cell r="O3099">
            <v>0.30868907188960604</v>
          </cell>
          <cell r="P3099">
            <v>0.30868907188960604</v>
          </cell>
          <cell r="Q3099">
            <v>0.30868907188960609</v>
          </cell>
          <cell r="R3099">
            <v>0.30868907188960609</v>
          </cell>
          <cell r="S3099">
            <v>0.30868907188960604</v>
          </cell>
        </row>
        <row r="3100">
          <cell r="G3100">
            <v>0</v>
          </cell>
          <cell r="H3100">
            <v>0</v>
          </cell>
          <cell r="I3100">
            <v>0</v>
          </cell>
          <cell r="J3100">
            <v>0</v>
          </cell>
          <cell r="K3100">
            <v>0</v>
          </cell>
          <cell r="L3100">
            <v>0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>
            <v>0</v>
          </cell>
          <cell r="R3100">
            <v>0</v>
          </cell>
          <cell r="S3100">
            <v>0</v>
          </cell>
        </row>
        <row r="3101">
          <cell r="G3101">
            <v>36256.919864780495</v>
          </cell>
          <cell r="H3101">
            <v>38287.658115971302</v>
          </cell>
          <cell r="I3101">
            <v>44793.384680108858</v>
          </cell>
          <cell r="J3101">
            <v>32057.976382956043</v>
          </cell>
          <cell r="K3101">
            <v>40055.805694143302</v>
          </cell>
          <cell r="L3101">
            <v>57863.31759072491</v>
          </cell>
          <cell r="M3101">
            <v>41264.421908897159</v>
          </cell>
          <cell r="N3101">
            <v>48470.913605605034</v>
          </cell>
          <cell r="O3101">
            <v>44791.010914648257</v>
          </cell>
          <cell r="P3101">
            <v>32413.463825640796</v>
          </cell>
          <cell r="Q3101">
            <v>31773.268980734829</v>
          </cell>
          <cell r="R3101">
            <v>35771.85843578897</v>
          </cell>
          <cell r="S3101">
            <v>483800</v>
          </cell>
        </row>
        <row r="3102">
          <cell r="G3102">
            <v>150391.78153795583</v>
          </cell>
          <cell r="H3102">
            <v>151679.77263160385</v>
          </cell>
          <cell r="I3102">
            <v>155806.01483313087</v>
          </cell>
          <cell r="J3102">
            <v>147728.61123319101</v>
          </cell>
          <cell r="K3102">
            <v>152801.21619115933</v>
          </cell>
          <cell r="L3102">
            <v>164095.58990445259</v>
          </cell>
          <cell r="M3102">
            <v>153567.77826252856</v>
          </cell>
          <cell r="N3102">
            <v>158138.47914747297</v>
          </cell>
          <cell r="O3102">
            <v>155804.50927781378</v>
          </cell>
          <cell r="P3102">
            <v>147954.07833108667</v>
          </cell>
          <cell r="Q3102">
            <v>147548.0362141596</v>
          </cell>
          <cell r="R3102">
            <v>150084.132435445</v>
          </cell>
          <cell r="S3102">
            <v>1835600</v>
          </cell>
        </row>
        <row r="3103">
          <cell r="G3103">
            <v>93449.607087380049</v>
          </cell>
          <cell r="H3103">
            <v>93819.161095110787</v>
          </cell>
          <cell r="I3103">
            <v>95003.074050691095</v>
          </cell>
          <cell r="J3103">
            <v>92685.482813346622</v>
          </cell>
          <cell r="K3103">
            <v>94140.928818444736</v>
          </cell>
          <cell r="L3103">
            <v>97381.542120151891</v>
          </cell>
          <cell r="M3103">
            <v>94360.872952411155</v>
          </cell>
          <cell r="N3103">
            <v>95672.31123680601</v>
          </cell>
          <cell r="O3103">
            <v>95002.642072547751</v>
          </cell>
          <cell r="P3103">
            <v>92750.174463816627</v>
          </cell>
          <cell r="Q3103">
            <v>92633.671723729451</v>
          </cell>
          <cell r="R3103">
            <v>93361.335546242568</v>
          </cell>
          <cell r="S3103">
            <v>1130260.8039806788</v>
          </cell>
        </row>
        <row r="3104">
          <cell r="G3104">
            <v>47315.833333333336</v>
          </cell>
          <cell r="H3104">
            <v>47315.833333333336</v>
          </cell>
          <cell r="I3104">
            <v>47315.833333333336</v>
          </cell>
          <cell r="J3104">
            <v>47315.833333333336</v>
          </cell>
          <cell r="K3104">
            <v>47315.833333333336</v>
          </cell>
          <cell r="L3104">
            <v>47315.833333333336</v>
          </cell>
          <cell r="M3104">
            <v>47315.833333333336</v>
          </cell>
          <cell r="N3104">
            <v>47315.833333333336</v>
          </cell>
          <cell r="O3104">
            <v>47315.833333333336</v>
          </cell>
          <cell r="P3104">
            <v>47315.833333333336</v>
          </cell>
          <cell r="Q3104">
            <v>47315.833333333336</v>
          </cell>
          <cell r="R3104">
            <v>47315.833333333336</v>
          </cell>
          <cell r="S3104">
            <v>567790</v>
          </cell>
        </row>
        <row r="3105">
          <cell r="G3105">
            <v>0</v>
          </cell>
          <cell r="H3105">
            <v>0</v>
          </cell>
          <cell r="I3105">
            <v>0</v>
          </cell>
          <cell r="J3105">
            <v>0</v>
          </cell>
          <cell r="K3105">
            <v>0</v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</row>
        <row r="3106">
          <cell r="G3106">
            <v>327414.1418234497</v>
          </cell>
          <cell r="H3106">
            <v>331102.42517601926</v>
          </cell>
          <cell r="I3106">
            <v>342918.30689726415</v>
          </cell>
          <cell r="J3106">
            <v>319787.90376282699</v>
          </cell>
          <cell r="K3106">
            <v>334313.78403708065</v>
          </cell>
          <cell r="L3106">
            <v>366656.2829486627</v>
          </cell>
          <cell r="M3106">
            <v>336508.9064571702</v>
          </cell>
          <cell r="N3106">
            <v>349597.53732321732</v>
          </cell>
          <cell r="O3106">
            <v>342913.99559834308</v>
          </cell>
          <cell r="P3106">
            <v>320433.5499538774</v>
          </cell>
          <cell r="Q3106">
            <v>319270.81025195721</v>
          </cell>
          <cell r="R3106">
            <v>326533.15975080983</v>
          </cell>
          <cell r="S3106">
            <v>4017450.8039806788</v>
          </cell>
        </row>
        <row r="3107">
          <cell r="G3107">
            <v>0.19459370906700635</v>
          </cell>
          <cell r="H3107">
            <v>0.18628906828279776</v>
          </cell>
          <cell r="I3107">
            <v>0.16477896717647209</v>
          </cell>
          <cell r="J3107">
            <v>0.21512471343519571</v>
          </cell>
          <cell r="K3107">
            <v>0.17974777980702755</v>
          </cell>
          <cell r="L3107">
            <v>0.13623987792004849</v>
          </cell>
          <cell r="M3107">
            <v>0.17560074211125543</v>
          </cell>
          <cell r="N3107">
            <v>0.15518581380777749</v>
          </cell>
          <cell r="O3107">
            <v>0.16478567055395626</v>
          </cell>
          <cell r="P3107">
            <v>0.21317904159902568</v>
          </cell>
          <cell r="Q3107">
            <v>0.21671460139965007</v>
          </cell>
          <cell r="R3107">
            <v>0.19671771050263276</v>
          </cell>
          <cell r="S3107">
            <v>0.17883155147922006</v>
          </cell>
        </row>
        <row r="3108">
          <cell r="G3108">
            <v>191971.44390589377</v>
          </cell>
          <cell r="H3108">
            <v>217548.66460680048</v>
          </cell>
          <cell r="I3108">
            <v>299488.52271166694</v>
          </cell>
          <cell r="J3108">
            <v>139085.60099517804</v>
          </cell>
          <cell r="K3108">
            <v>239818.54641562566</v>
          </cell>
          <cell r="L3108">
            <v>464104.79386569018</v>
          </cell>
          <cell r="M3108">
            <v>255041.11074627069</v>
          </cell>
          <cell r="N3108">
            <v>345807.13068895222</v>
          </cell>
          <cell r="O3108">
            <v>299458.62505102914</v>
          </cell>
          <cell r="P3108">
            <v>143562.97801440582</v>
          </cell>
          <cell r="Q3108">
            <v>135499.70110998896</v>
          </cell>
          <cell r="R3108">
            <v>185862.07790781959</v>
          </cell>
          <cell r="S3108">
            <v>2917249.1960193212</v>
          </cell>
        </row>
        <row r="3109">
          <cell r="G3109">
            <v>0.11409536282259974</v>
          </cell>
          <cell r="H3109">
            <v>0.12240000360680826</v>
          </cell>
          <cell r="I3109">
            <v>0.14391010471313392</v>
          </cell>
          <cell r="J3109">
            <v>9.3564358454410412E-2</v>
          </cell>
          <cell r="K3109">
            <v>0.12894129208257854</v>
          </cell>
          <cell r="L3109">
            <v>0.17244919396955752</v>
          </cell>
          <cell r="M3109">
            <v>0.13308832977835064</v>
          </cell>
          <cell r="N3109">
            <v>0.15350325808182858</v>
          </cell>
          <cell r="O3109">
            <v>0.14390340133564977</v>
          </cell>
          <cell r="P3109">
            <v>9.5510030290580361E-2</v>
          </cell>
          <cell r="Q3109">
            <v>9.1974470489955995E-2</v>
          </cell>
          <cell r="R3109">
            <v>0.11197136138697335</v>
          </cell>
          <cell r="S3109">
            <v>0.12985752041038598</v>
          </cell>
        </row>
        <row r="3110">
          <cell r="G3110">
            <v>0</v>
          </cell>
          <cell r="H3110">
            <v>0</v>
          </cell>
          <cell r="I3110">
            <v>0</v>
          </cell>
          <cell r="J3110">
            <v>0</v>
          </cell>
          <cell r="K3110">
            <v>0</v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</row>
        <row r="3111">
          <cell r="G3111">
            <v>0</v>
          </cell>
          <cell r="H3111">
            <v>0</v>
          </cell>
          <cell r="I3111">
            <v>0</v>
          </cell>
          <cell r="J3111">
            <v>0</v>
          </cell>
          <cell r="K3111">
            <v>0</v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0</v>
          </cell>
          <cell r="S3111">
            <v>0</v>
          </cell>
        </row>
        <row r="3112">
          <cell r="G3112">
            <v>233.33333333333334</v>
          </cell>
          <cell r="H3112">
            <v>233.33333333333334</v>
          </cell>
          <cell r="I3112">
            <v>233.33333333333334</v>
          </cell>
          <cell r="J3112">
            <v>233.33333333333334</v>
          </cell>
          <cell r="K3112">
            <v>233.33333333333334</v>
          </cell>
          <cell r="L3112">
            <v>233.33333333333334</v>
          </cell>
          <cell r="M3112">
            <v>233.33333333333334</v>
          </cell>
          <cell r="N3112">
            <v>233.33333333333334</v>
          </cell>
          <cell r="O3112">
            <v>233.33333333333334</v>
          </cell>
          <cell r="P3112">
            <v>233.33333333333334</v>
          </cell>
          <cell r="Q3112">
            <v>233.33333333333334</v>
          </cell>
          <cell r="R3112">
            <v>233.33333333333334</v>
          </cell>
          <cell r="S3112">
            <v>2800</v>
          </cell>
        </row>
        <row r="3113">
          <cell r="G3113">
            <v>0</v>
          </cell>
          <cell r="H3113">
            <v>0</v>
          </cell>
          <cell r="I3113">
            <v>0</v>
          </cell>
          <cell r="J3113">
            <v>0</v>
          </cell>
          <cell r="K3113">
            <v>0</v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</row>
        <row r="3114">
          <cell r="G3114">
            <v>0</v>
          </cell>
          <cell r="H3114">
            <v>0</v>
          </cell>
          <cell r="I3114">
            <v>0</v>
          </cell>
          <cell r="J3114">
            <v>0</v>
          </cell>
          <cell r="K3114">
            <v>0</v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</row>
        <row r="3115">
          <cell r="G3115">
            <v>233.33333333333334</v>
          </cell>
          <cell r="H3115">
            <v>233.33333333333334</v>
          </cell>
          <cell r="I3115">
            <v>233.33333333333334</v>
          </cell>
          <cell r="J3115">
            <v>233.33333333333334</v>
          </cell>
          <cell r="K3115">
            <v>233.33333333333334</v>
          </cell>
          <cell r="L3115">
            <v>233.33333333333334</v>
          </cell>
          <cell r="M3115">
            <v>233.33333333333334</v>
          </cell>
          <cell r="N3115">
            <v>233.33333333333334</v>
          </cell>
          <cell r="O3115">
            <v>233.33333333333334</v>
          </cell>
          <cell r="P3115">
            <v>233.33333333333334</v>
          </cell>
          <cell r="Q3115">
            <v>233.33333333333334</v>
          </cell>
          <cell r="R3115">
            <v>233.33333333333334</v>
          </cell>
          <cell r="S3115">
            <v>2800</v>
          </cell>
        </row>
        <row r="3116">
          <cell r="G3116">
            <v>0</v>
          </cell>
          <cell r="H3116">
            <v>0</v>
          </cell>
          <cell r="I3116">
            <v>0</v>
          </cell>
          <cell r="J3116">
            <v>0</v>
          </cell>
          <cell r="K3116">
            <v>0</v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</row>
        <row r="3117">
          <cell r="G3117">
            <v>191738.11057256043</v>
          </cell>
          <cell r="H3117">
            <v>217315.33127346713</v>
          </cell>
          <cell r="I3117">
            <v>299255.18937833363</v>
          </cell>
          <cell r="J3117">
            <v>138852.2676618447</v>
          </cell>
          <cell r="K3117">
            <v>239585.21308229232</v>
          </cell>
          <cell r="L3117">
            <v>463871.46053235687</v>
          </cell>
          <cell r="M3117">
            <v>254807.77741293734</v>
          </cell>
          <cell r="N3117">
            <v>345573.79735561891</v>
          </cell>
          <cell r="O3117">
            <v>299225.29171769583</v>
          </cell>
          <cell r="P3117">
            <v>143329.64468107247</v>
          </cell>
          <cell r="Q3117">
            <v>135266.36777665562</v>
          </cell>
          <cell r="R3117">
            <v>185628.74457448625</v>
          </cell>
          <cell r="S3117">
            <v>2914449.1960193212</v>
          </cell>
        </row>
        <row r="3118">
          <cell r="G3118">
            <v>0</v>
          </cell>
          <cell r="H3118">
            <v>0</v>
          </cell>
          <cell r="I3118">
            <v>0</v>
          </cell>
          <cell r="J3118">
            <v>0</v>
          </cell>
          <cell r="K3118">
            <v>0</v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</row>
        <row r="3119">
          <cell r="G3119">
            <v>0</v>
          </cell>
          <cell r="H3119">
            <v>0</v>
          </cell>
          <cell r="I3119">
            <v>0</v>
          </cell>
          <cell r="J3119">
            <v>0</v>
          </cell>
          <cell r="K3119">
            <v>0</v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</row>
        <row r="3120">
          <cell r="G3120">
            <v>0</v>
          </cell>
          <cell r="H3120">
            <v>0</v>
          </cell>
          <cell r="I3120">
            <v>0</v>
          </cell>
          <cell r="J3120">
            <v>0</v>
          </cell>
          <cell r="K3120">
            <v>0</v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</row>
        <row r="3121">
          <cell r="G3121">
            <v>191738.11057256043</v>
          </cell>
          <cell r="H3121">
            <v>217315.33127346713</v>
          </cell>
          <cell r="I3121">
            <v>299255.18937833363</v>
          </cell>
          <cell r="J3121">
            <v>138852.2676618447</v>
          </cell>
          <cell r="K3121">
            <v>239585.21308229232</v>
          </cell>
          <cell r="L3121">
            <v>463871.46053235687</v>
          </cell>
          <cell r="M3121">
            <v>254807.77741293734</v>
          </cell>
          <cell r="N3121">
            <v>345573.79735561891</v>
          </cell>
          <cell r="O3121">
            <v>299225.29171769583</v>
          </cell>
          <cell r="P3121">
            <v>143329.64468107247</v>
          </cell>
          <cell r="Q3121">
            <v>135266.36777665562</v>
          </cell>
          <cell r="R3121">
            <v>185628.74457448625</v>
          </cell>
          <cell r="S3121">
            <v>2914449.1960193212</v>
          </cell>
        </row>
        <row r="3122">
          <cell r="G3122">
            <v>0</v>
          </cell>
          <cell r="H3122">
            <v>0</v>
          </cell>
          <cell r="I3122">
            <v>0</v>
          </cell>
          <cell r="J3122">
            <v>0</v>
          </cell>
          <cell r="K3122">
            <v>0</v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0</v>
          </cell>
          <cell r="S3122">
            <v>0</v>
          </cell>
        </row>
        <row r="3123">
          <cell r="G3123">
            <v>65599.786721714845</v>
          </cell>
          <cell r="H3123">
            <v>65599.786721714845</v>
          </cell>
          <cell r="I3123">
            <v>65599.786721714845</v>
          </cell>
          <cell r="J3123">
            <v>65599.786721714845</v>
          </cell>
          <cell r="K3123">
            <v>65599.786721714845</v>
          </cell>
          <cell r="L3123">
            <v>65599.786721714845</v>
          </cell>
          <cell r="M3123">
            <v>65599.786721714845</v>
          </cell>
          <cell r="N3123">
            <v>65599.786721714845</v>
          </cell>
          <cell r="O3123">
            <v>65599.786721714845</v>
          </cell>
          <cell r="P3123">
            <v>65599.786721714845</v>
          </cell>
          <cell r="Q3123">
            <v>65599.786721714845</v>
          </cell>
          <cell r="R3123">
            <v>65599.786721714845</v>
          </cell>
          <cell r="S3123">
            <v>787197.4406605782</v>
          </cell>
        </row>
        <row r="3124">
          <cell r="G3124">
            <v>44317.75</v>
          </cell>
          <cell r="H3124">
            <v>44317.75</v>
          </cell>
          <cell r="I3124">
            <v>44317.75</v>
          </cell>
          <cell r="J3124">
            <v>44317.75</v>
          </cell>
          <cell r="K3124">
            <v>44317.75</v>
          </cell>
          <cell r="L3124">
            <v>44317.75</v>
          </cell>
          <cell r="M3124">
            <v>44317.75</v>
          </cell>
          <cell r="N3124">
            <v>44317.75</v>
          </cell>
          <cell r="O3124">
            <v>44317.75</v>
          </cell>
          <cell r="P3124">
            <v>44317.75</v>
          </cell>
          <cell r="Q3124">
            <v>44317.75</v>
          </cell>
          <cell r="R3124">
            <v>44317.75</v>
          </cell>
          <cell r="S3124">
            <v>531813</v>
          </cell>
        </row>
        <row r="3125"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</row>
        <row r="3126">
          <cell r="G3126">
            <v>81820.573850845583</v>
          </cell>
          <cell r="H3126">
            <v>107397.79455175229</v>
          </cell>
          <cell r="I3126">
            <v>189337.6526566188</v>
          </cell>
          <cell r="J3126">
            <v>28934.730940129855</v>
          </cell>
          <cell r="K3126">
            <v>129667.67636057748</v>
          </cell>
          <cell r="L3126">
            <v>353953.92381064204</v>
          </cell>
          <cell r="M3126">
            <v>144890.24069122248</v>
          </cell>
          <cell r="N3126">
            <v>235656.26063390408</v>
          </cell>
          <cell r="O3126">
            <v>189307.754995981</v>
          </cell>
          <cell r="P3126">
            <v>33412.107959357629</v>
          </cell>
          <cell r="Q3126">
            <v>25348.831054940776</v>
          </cell>
          <cell r="R3126">
            <v>75711.207852771404</v>
          </cell>
          <cell r="S3126">
            <v>1595438.755358743</v>
          </cell>
        </row>
        <row r="3127">
          <cell r="G3127">
            <v>0</v>
          </cell>
          <cell r="H3127">
            <v>0</v>
          </cell>
          <cell r="I3127">
            <v>0</v>
          </cell>
          <cell r="J3127">
            <v>0</v>
          </cell>
          <cell r="K3127">
            <v>0</v>
          </cell>
          <cell r="L3127">
            <v>0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>
            <v>0</v>
          </cell>
          <cell r="R3127">
            <v>0</v>
          </cell>
          <cell r="S3127">
            <v>0</v>
          </cell>
        </row>
        <row r="3128">
          <cell r="G3128">
            <v>193789.11396671005</v>
          </cell>
          <cell r="H3128">
            <v>219366.33466761676</v>
          </cell>
          <cell r="I3128">
            <v>301306.19277248322</v>
          </cell>
          <cell r="J3128">
            <v>140903.27105599432</v>
          </cell>
          <cell r="K3128">
            <v>241636.21647644194</v>
          </cell>
          <cell r="L3128">
            <v>465922.46392650646</v>
          </cell>
          <cell r="M3128">
            <v>256858.78080708697</v>
          </cell>
          <cell r="N3128">
            <v>347624.8007497685</v>
          </cell>
          <cell r="O3128">
            <v>301276.29511184542</v>
          </cell>
          <cell r="P3128">
            <v>145380.6480752221</v>
          </cell>
          <cell r="Q3128">
            <v>137317.37117080524</v>
          </cell>
          <cell r="R3128">
            <v>187679.74796863587</v>
          </cell>
          <cell r="S3128">
            <v>2939061.2367491168</v>
          </cell>
        </row>
        <row r="3129">
          <cell r="G3129">
            <v>0.11517566789746428</v>
          </cell>
          <cell r="H3129">
            <v>0.12342268431322408</v>
          </cell>
          <cell r="I3129">
            <v>0.14478353080111073</v>
          </cell>
          <cell r="J3129">
            <v>9.4787124376297327E-2</v>
          </cell>
          <cell r="K3129">
            <v>0.12991858399650449</v>
          </cell>
          <cell r="L3129">
            <v>0.17312459258864843</v>
          </cell>
          <cell r="M3129">
            <v>0.13403684616370631</v>
          </cell>
          <cell r="N3129">
            <v>0.15431011905053446</v>
          </cell>
          <cell r="O3129">
            <v>0.14477687393712474</v>
          </cell>
          <cell r="P3129">
            <v>9.6719295554981766E-2</v>
          </cell>
          <cell r="Q3129">
            <v>9.3208268350759543E-2</v>
          </cell>
          <cell r="R3129">
            <v>0.11306640451547471</v>
          </cell>
          <cell r="S3129">
            <v>0.13082845478518215</v>
          </cell>
        </row>
        <row r="3130"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 t="str">
            <v>Salt Lake</v>
          </cell>
        </row>
        <row r="3131">
          <cell r="G3131" t="str">
            <v>January</v>
          </cell>
          <cell r="H3131" t="str">
            <v>February</v>
          </cell>
          <cell r="I3131" t="str">
            <v>March</v>
          </cell>
          <cell r="J3131" t="str">
            <v>April</v>
          </cell>
          <cell r="K3131" t="str">
            <v>May</v>
          </cell>
          <cell r="L3131" t="str">
            <v>June</v>
          </cell>
          <cell r="M3131" t="str">
            <v>July</v>
          </cell>
          <cell r="N3131" t="str">
            <v>August</v>
          </cell>
          <cell r="O3131" t="str">
            <v>September</v>
          </cell>
          <cell r="P3131" t="str">
            <v>October</v>
          </cell>
          <cell r="Q3131" t="str">
            <v>November</v>
          </cell>
          <cell r="R3131" t="str">
            <v>December</v>
          </cell>
          <cell r="S3131" t="str">
            <v>Total</v>
          </cell>
        </row>
        <row r="3132">
          <cell r="G3132">
            <v>0</v>
          </cell>
          <cell r="H3132">
            <v>0</v>
          </cell>
          <cell r="I3132">
            <v>0</v>
          </cell>
          <cell r="J3132">
            <v>0</v>
          </cell>
          <cell r="K3132">
            <v>0</v>
          </cell>
          <cell r="L3132">
            <v>0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>
            <v>0</v>
          </cell>
          <cell r="R3132">
            <v>0</v>
          </cell>
          <cell r="S3132">
            <v>0</v>
          </cell>
        </row>
        <row r="3133">
          <cell r="G3133">
            <v>27179.983137147778</v>
          </cell>
          <cell r="H3133">
            <v>28711.477134149322</v>
          </cell>
          <cell r="I3133">
            <v>33617.811652282158</v>
          </cell>
          <cell r="J3133">
            <v>24013.323557858304</v>
          </cell>
          <cell r="K3133">
            <v>30044.936727080785</v>
          </cell>
          <cell r="L3133">
            <v>43474.583583417989</v>
          </cell>
          <cell r="M3133">
            <v>30956.422230684631</v>
          </cell>
          <cell r="N3133">
            <v>36391.243171531038</v>
          </cell>
          <cell r="O3133">
            <v>33616.021462162345</v>
          </cell>
          <cell r="P3133">
            <v>24281.416643789926</v>
          </cell>
          <cell r="Q3133">
            <v>23798.609683656145</v>
          </cell>
          <cell r="R3133">
            <v>26814.171016239576</v>
          </cell>
          <cell r="S3133">
            <v>362900</v>
          </cell>
        </row>
        <row r="3134">
          <cell r="G3134">
            <v>0</v>
          </cell>
          <cell r="H3134">
            <v>0</v>
          </cell>
          <cell r="I3134">
            <v>0</v>
          </cell>
          <cell r="J3134">
            <v>0</v>
          </cell>
          <cell r="K3134">
            <v>0</v>
          </cell>
          <cell r="L3134">
            <v>0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>
            <v>0</v>
          </cell>
          <cell r="R3134">
            <v>0</v>
          </cell>
          <cell r="S3134">
            <v>0</v>
          </cell>
        </row>
        <row r="3135">
          <cell r="G3135">
            <v>2299.3262119328651</v>
          </cell>
          <cell r="H3135">
            <v>2428.8849490724283</v>
          </cell>
          <cell r="I3135">
            <v>2843.9427327777967</v>
          </cell>
          <cell r="J3135">
            <v>2031.4385043434829</v>
          </cell>
          <cell r="K3135">
            <v>2541.6907068651972</v>
          </cell>
          <cell r="L3135">
            <v>3677.7892422456111</v>
          </cell>
          <cell r="M3135">
            <v>2618.7990148305817</v>
          </cell>
          <cell r="N3135">
            <v>3078.5647984734169</v>
          </cell>
          <cell r="O3135">
            <v>2843.7912893038965</v>
          </cell>
          <cell r="P3135">
            <v>2054.1181894856727</v>
          </cell>
          <cell r="Q3135">
            <v>2013.2745034120794</v>
          </cell>
          <cell r="R3135">
            <v>2268.3798572569717</v>
          </cell>
          <cell r="S3135">
            <v>30700</v>
          </cell>
        </row>
        <row r="3136">
          <cell r="G3136">
            <v>1408.0564424865754</v>
          </cell>
          <cell r="H3136">
            <v>1487.3953434059169</v>
          </cell>
          <cell r="I3136">
            <v>1741.5675366847745</v>
          </cell>
          <cell r="J3136">
            <v>1244.007944027931</v>
          </cell>
          <cell r="K3136">
            <v>1556.4750908490457</v>
          </cell>
          <cell r="L3136">
            <v>2252.1966695184851</v>
          </cell>
          <cell r="M3136">
            <v>1603.6945107105844</v>
          </cell>
          <cell r="N3136">
            <v>1885.2448928762292</v>
          </cell>
          <cell r="O3136">
            <v>1741.4747960558063</v>
          </cell>
          <cell r="P3136">
            <v>1257.8964808576759</v>
          </cell>
          <cell r="Q3136">
            <v>1232.8847121872018</v>
          </cell>
          <cell r="R3136">
            <v>1389.1055803397742</v>
          </cell>
          <cell r="S3136">
            <v>18800</v>
          </cell>
        </row>
        <row r="3137">
          <cell r="G3137">
            <v>1715.1325815394989</v>
          </cell>
          <cell r="H3137">
            <v>1811.7741151061437</v>
          </cell>
          <cell r="I3137">
            <v>2121.3774781958155</v>
          </cell>
          <cell r="J3137">
            <v>1515.3075488425329</v>
          </cell>
          <cell r="K3137">
            <v>1895.9191266193166</v>
          </cell>
          <cell r="L3137">
            <v>2743.3672197858141</v>
          </cell>
          <cell r="M3137">
            <v>1953.4363986847011</v>
          </cell>
          <cell r="N3137">
            <v>2296.388725897109</v>
          </cell>
          <cell r="O3137">
            <v>2121.2645122169129</v>
          </cell>
          <cell r="P3137">
            <v>1532.2249687042968</v>
          </cell>
          <cell r="Q3137">
            <v>1501.7585058024956</v>
          </cell>
          <cell r="R3137">
            <v>1692.0488186053633</v>
          </cell>
          <cell r="S3137">
            <v>22900</v>
          </cell>
        </row>
        <row r="3138"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0</v>
          </cell>
          <cell r="L3138">
            <v>0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>
            <v>0</v>
          </cell>
          <cell r="R3138">
            <v>0</v>
          </cell>
          <cell r="S3138">
            <v>0</v>
          </cell>
        </row>
        <row r="3139"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</row>
        <row r="3140"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</row>
        <row r="3141">
          <cell r="G3141">
            <v>366.99343447788402</v>
          </cell>
          <cell r="H3141">
            <v>387.67219056856345</v>
          </cell>
          <cell r="I3141">
            <v>453.91919839124438</v>
          </cell>
          <cell r="J3141">
            <v>324.23611307110963</v>
          </cell>
          <cell r="K3141">
            <v>405.67701835959173</v>
          </cell>
          <cell r="L3141">
            <v>587.00870641705194</v>
          </cell>
          <cell r="M3141">
            <v>417.98420757882252</v>
          </cell>
          <cell r="N3141">
            <v>491.36701995178311</v>
          </cell>
          <cell r="O3141">
            <v>453.89502663156651</v>
          </cell>
          <cell r="P3141">
            <v>327.85599767035171</v>
          </cell>
          <cell r="Q3141">
            <v>321.33697285730256</v>
          </cell>
          <cell r="R3141">
            <v>362.05411402472839</v>
          </cell>
          <cell r="S3141">
            <v>4900</v>
          </cell>
        </row>
        <row r="3142">
          <cell r="G3142">
            <v>3070.7613905292337</v>
          </cell>
          <cell r="H3142">
            <v>3243.7877170022657</v>
          </cell>
          <cell r="I3142">
            <v>3798.0994151104123</v>
          </cell>
          <cell r="J3142">
            <v>2712.9960481460193</v>
          </cell>
          <cell r="K3142">
            <v>3394.4403577027065</v>
          </cell>
          <cell r="L3142">
            <v>4911.7055026732914</v>
          </cell>
          <cell r="M3142">
            <v>3497.418879741168</v>
          </cell>
          <cell r="N3142">
            <v>4111.4383302087972</v>
          </cell>
          <cell r="O3142">
            <v>3797.8971616110666</v>
          </cell>
          <cell r="P3142">
            <v>2743.2848784662083</v>
          </cell>
          <cell r="Q3142">
            <v>2688.7379361529397</v>
          </cell>
          <cell r="R3142">
            <v>3029.4323826558903</v>
          </cell>
          <cell r="S3142">
            <v>41000</v>
          </cell>
        </row>
        <row r="3143">
          <cell r="G3143">
            <v>216.66666666666666</v>
          </cell>
          <cell r="H3143">
            <v>216.66666666666666</v>
          </cell>
          <cell r="I3143">
            <v>216.66666666666666</v>
          </cell>
          <cell r="J3143">
            <v>216.66666666666666</v>
          </cell>
          <cell r="K3143">
            <v>216.66666666666666</v>
          </cell>
          <cell r="L3143">
            <v>216.66666666666666</v>
          </cell>
          <cell r="M3143">
            <v>216.66666666666666</v>
          </cell>
          <cell r="N3143">
            <v>216.66666666666666</v>
          </cell>
          <cell r="O3143">
            <v>216.66666666666666</v>
          </cell>
          <cell r="P3143">
            <v>216.66666666666666</v>
          </cell>
          <cell r="Q3143">
            <v>216.66666666666666</v>
          </cell>
          <cell r="R3143">
            <v>216.66666666666666</v>
          </cell>
          <cell r="S3143">
            <v>2600</v>
          </cell>
        </row>
        <row r="3144">
          <cell r="G3144">
            <v>36256.919864780495</v>
          </cell>
          <cell r="H3144">
            <v>38287.658115971302</v>
          </cell>
          <cell r="I3144">
            <v>44793.384680108858</v>
          </cell>
          <cell r="J3144">
            <v>32057.976382956043</v>
          </cell>
          <cell r="K3144">
            <v>40055.805694143302</v>
          </cell>
          <cell r="L3144">
            <v>57863.31759072491</v>
          </cell>
          <cell r="M3144">
            <v>41264.421908897159</v>
          </cell>
          <cell r="N3144">
            <v>48470.913605605034</v>
          </cell>
          <cell r="O3144">
            <v>44791.010914648257</v>
          </cell>
          <cell r="P3144">
            <v>32413.463825640796</v>
          </cell>
          <cell r="Q3144">
            <v>31773.268980734829</v>
          </cell>
          <cell r="R3144">
            <v>35771.85843578897</v>
          </cell>
          <cell r="S3144">
            <v>483800</v>
          </cell>
        </row>
        <row r="3145">
          <cell r="G3145">
            <v>0</v>
          </cell>
          <cell r="H3145">
            <v>0</v>
          </cell>
          <cell r="I3145">
            <v>0</v>
          </cell>
          <cell r="J3145">
            <v>0</v>
          </cell>
          <cell r="K3145">
            <v>0</v>
          </cell>
          <cell r="L3145">
            <v>0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>
            <v>0</v>
          </cell>
          <cell r="R3145">
            <v>0</v>
          </cell>
          <cell r="S3145">
            <v>0</v>
          </cell>
        </row>
        <row r="3146">
          <cell r="G3146">
            <v>115925</v>
          </cell>
          <cell r="H3146">
            <v>115925</v>
          </cell>
          <cell r="I3146">
            <v>115925</v>
          </cell>
          <cell r="J3146">
            <v>115925</v>
          </cell>
          <cell r="K3146">
            <v>115925</v>
          </cell>
          <cell r="L3146">
            <v>115925</v>
          </cell>
          <cell r="M3146">
            <v>115925</v>
          </cell>
          <cell r="N3146">
            <v>115925</v>
          </cell>
          <cell r="O3146">
            <v>115925</v>
          </cell>
          <cell r="P3146">
            <v>115925</v>
          </cell>
          <cell r="Q3146">
            <v>115925</v>
          </cell>
          <cell r="R3146">
            <v>115925</v>
          </cell>
          <cell r="S3146">
            <v>1391100</v>
          </cell>
        </row>
        <row r="3147">
          <cell r="G3147">
            <v>21105.867313442392</v>
          </cell>
          <cell r="H3147">
            <v>22295.10679637167</v>
          </cell>
          <cell r="I3147">
            <v>26104.985736051567</v>
          </cell>
          <cell r="J3147">
            <v>18646.885033354836</v>
          </cell>
          <cell r="K3147">
            <v>23330.568117088358</v>
          </cell>
          <cell r="L3147">
            <v>33758.990503739842</v>
          </cell>
          <cell r="M3147">
            <v>24038.357080757589</v>
          </cell>
          <cell r="N3147">
            <v>28258.61759641071</v>
          </cell>
          <cell r="O3147">
            <v>26103.595613219477</v>
          </cell>
          <cell r="P3147">
            <v>18855.065335409206</v>
          </cell>
          <cell r="Q3147">
            <v>18480.154887997523</v>
          </cell>
          <cell r="R3147">
            <v>20821.805986156829</v>
          </cell>
          <cell r="S3147">
            <v>281800</v>
          </cell>
        </row>
        <row r="3148">
          <cell r="G3148">
            <v>11025</v>
          </cell>
          <cell r="H3148">
            <v>11025</v>
          </cell>
          <cell r="I3148">
            <v>11025</v>
          </cell>
          <cell r="J3148">
            <v>11025</v>
          </cell>
          <cell r="K3148">
            <v>11025</v>
          </cell>
          <cell r="L3148">
            <v>11025</v>
          </cell>
          <cell r="M3148">
            <v>11025</v>
          </cell>
          <cell r="N3148">
            <v>11025</v>
          </cell>
          <cell r="O3148">
            <v>11025</v>
          </cell>
          <cell r="P3148">
            <v>11025</v>
          </cell>
          <cell r="Q3148">
            <v>11025</v>
          </cell>
          <cell r="R3148">
            <v>11025</v>
          </cell>
          <cell r="S3148">
            <v>132300</v>
          </cell>
        </row>
        <row r="3149">
          <cell r="G3149">
            <v>1752.5808911800993</v>
          </cell>
          <cell r="H3149">
            <v>1851.3325018988542</v>
          </cell>
          <cell r="I3149">
            <v>2167.6957637459427</v>
          </cell>
          <cell r="J3149">
            <v>1548.3928665028502</v>
          </cell>
          <cell r="K3149">
            <v>1937.3147407376421</v>
          </cell>
          <cell r="L3149">
            <v>2803.2660673793907</v>
          </cell>
          <cell r="M3149">
            <v>1996.0878484376422</v>
          </cell>
          <cell r="N3149">
            <v>2346.5282177289237</v>
          </cell>
          <cell r="O3149">
            <v>2167.5803312609505</v>
          </cell>
          <cell r="P3149">
            <v>1565.6796623441285</v>
          </cell>
          <cell r="Q3149">
            <v>1534.5479928287511</v>
          </cell>
          <cell r="R3149">
            <v>1728.9931159548253</v>
          </cell>
          <cell r="S3149">
            <v>23400</v>
          </cell>
        </row>
        <row r="3150">
          <cell r="G3150">
            <v>483.33333333333331</v>
          </cell>
          <cell r="H3150">
            <v>483.33333333333331</v>
          </cell>
          <cell r="I3150">
            <v>483.33333333333331</v>
          </cell>
          <cell r="J3150">
            <v>483.33333333333331</v>
          </cell>
          <cell r="K3150">
            <v>483.33333333333331</v>
          </cell>
          <cell r="L3150">
            <v>483.33333333333331</v>
          </cell>
          <cell r="M3150">
            <v>483.33333333333331</v>
          </cell>
          <cell r="N3150">
            <v>483.33333333333331</v>
          </cell>
          <cell r="O3150">
            <v>483.33333333333331</v>
          </cell>
          <cell r="P3150">
            <v>483.33333333333331</v>
          </cell>
          <cell r="Q3150">
            <v>483.33333333333331</v>
          </cell>
          <cell r="R3150">
            <v>483.33333333333331</v>
          </cell>
          <cell r="S3150">
            <v>5800</v>
          </cell>
        </row>
        <row r="3151">
          <cell r="G3151">
            <v>100</v>
          </cell>
          <cell r="H3151">
            <v>100</v>
          </cell>
          <cell r="I3151">
            <v>100</v>
          </cell>
          <cell r="J3151">
            <v>100</v>
          </cell>
          <cell r="K3151">
            <v>100</v>
          </cell>
          <cell r="L3151">
            <v>100</v>
          </cell>
          <cell r="M3151">
            <v>100</v>
          </cell>
          <cell r="N3151">
            <v>100</v>
          </cell>
          <cell r="O3151">
            <v>100</v>
          </cell>
          <cell r="P3151">
            <v>100</v>
          </cell>
          <cell r="Q3151">
            <v>100</v>
          </cell>
          <cell r="R3151">
            <v>100</v>
          </cell>
          <cell r="S3151">
            <v>1200</v>
          </cell>
        </row>
        <row r="3152">
          <cell r="G3152">
            <v>150391.78153795583</v>
          </cell>
          <cell r="H3152">
            <v>151679.77263160385</v>
          </cell>
          <cell r="I3152">
            <v>155806.01483313087</v>
          </cell>
          <cell r="J3152">
            <v>147728.61123319101</v>
          </cell>
          <cell r="K3152">
            <v>152801.21619115933</v>
          </cell>
          <cell r="L3152">
            <v>164095.58990445259</v>
          </cell>
          <cell r="M3152">
            <v>153567.77826252856</v>
          </cell>
          <cell r="N3152">
            <v>158138.47914747297</v>
          </cell>
          <cell r="O3152">
            <v>155804.50927781378</v>
          </cell>
          <cell r="P3152">
            <v>147954.07833108667</v>
          </cell>
          <cell r="Q3152">
            <v>147548.0362141596</v>
          </cell>
          <cell r="R3152">
            <v>150084.132435445</v>
          </cell>
          <cell r="S3152">
            <v>1835600</v>
          </cell>
        </row>
        <row r="3153">
          <cell r="G3153">
            <v>0</v>
          </cell>
          <cell r="H3153">
            <v>0</v>
          </cell>
          <cell r="I3153">
            <v>0</v>
          </cell>
          <cell r="J3153">
            <v>0</v>
          </cell>
          <cell r="K3153">
            <v>0</v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</row>
        <row r="3154">
          <cell r="G3154">
            <v>16558.333333333332</v>
          </cell>
          <cell r="H3154">
            <v>16558.333333333332</v>
          </cell>
          <cell r="I3154">
            <v>16558.333333333332</v>
          </cell>
          <cell r="J3154">
            <v>16558.333333333332</v>
          </cell>
          <cell r="K3154">
            <v>16558.333333333332</v>
          </cell>
          <cell r="L3154">
            <v>16558.333333333332</v>
          </cell>
          <cell r="M3154">
            <v>16558.333333333332</v>
          </cell>
          <cell r="N3154">
            <v>16558.333333333332</v>
          </cell>
          <cell r="O3154">
            <v>16558.333333333332</v>
          </cell>
          <cell r="P3154">
            <v>16558.333333333332</v>
          </cell>
          <cell r="Q3154">
            <v>16558.333333333332</v>
          </cell>
          <cell r="R3154">
            <v>16558.333333333332</v>
          </cell>
          <cell r="S3154">
            <v>198700</v>
          </cell>
        </row>
        <row r="3155">
          <cell r="G3155">
            <v>9650</v>
          </cell>
          <cell r="H3155">
            <v>9650</v>
          </cell>
          <cell r="I3155">
            <v>9650</v>
          </cell>
          <cell r="J3155">
            <v>9650</v>
          </cell>
          <cell r="K3155">
            <v>9650</v>
          </cell>
          <cell r="L3155">
            <v>9650</v>
          </cell>
          <cell r="M3155">
            <v>9650</v>
          </cell>
          <cell r="N3155">
            <v>9650</v>
          </cell>
          <cell r="O3155">
            <v>9650</v>
          </cell>
          <cell r="P3155">
            <v>9650</v>
          </cell>
          <cell r="Q3155">
            <v>9650</v>
          </cell>
          <cell r="R3155">
            <v>9650</v>
          </cell>
          <cell r="S3155">
            <v>115800</v>
          </cell>
        </row>
        <row r="3156">
          <cell r="G3156">
            <v>1300</v>
          </cell>
          <cell r="H3156">
            <v>1300</v>
          </cell>
          <cell r="I3156">
            <v>1300</v>
          </cell>
          <cell r="J3156">
            <v>1300</v>
          </cell>
          <cell r="K3156">
            <v>1300</v>
          </cell>
          <cell r="L3156">
            <v>1300</v>
          </cell>
          <cell r="M3156">
            <v>1300</v>
          </cell>
          <cell r="N3156">
            <v>1300</v>
          </cell>
          <cell r="O3156">
            <v>1300</v>
          </cell>
          <cell r="P3156">
            <v>1300</v>
          </cell>
          <cell r="Q3156">
            <v>1300</v>
          </cell>
          <cell r="R3156">
            <v>1300</v>
          </cell>
          <cell r="S3156">
            <v>15600</v>
          </cell>
        </row>
        <row r="3157">
          <cell r="G3157">
            <v>666.66666666666663</v>
          </cell>
          <cell r="H3157">
            <v>666.66666666666663</v>
          </cell>
          <cell r="I3157">
            <v>666.66666666666663</v>
          </cell>
          <cell r="J3157">
            <v>666.66666666666663</v>
          </cell>
          <cell r="K3157">
            <v>666.66666666666663</v>
          </cell>
          <cell r="L3157">
            <v>666.66666666666663</v>
          </cell>
          <cell r="M3157">
            <v>666.66666666666663</v>
          </cell>
          <cell r="N3157">
            <v>666.66666666666663</v>
          </cell>
          <cell r="O3157">
            <v>666.66666666666663</v>
          </cell>
          <cell r="P3157">
            <v>666.66666666666663</v>
          </cell>
          <cell r="Q3157">
            <v>666.66666666666663</v>
          </cell>
          <cell r="R3157">
            <v>666.66666666666663</v>
          </cell>
          <cell r="S3157">
            <v>8000</v>
          </cell>
        </row>
        <row r="3158">
          <cell r="G3158">
            <v>2051.0033941496135</v>
          </cell>
          <cell r="H3158">
            <v>2051.0033941496135</v>
          </cell>
          <cell r="I3158">
            <v>2051.0033941496135</v>
          </cell>
          <cell r="J3158">
            <v>2051.0033941496135</v>
          </cell>
          <cell r="K3158">
            <v>2051.0033941496135</v>
          </cell>
          <cell r="L3158">
            <v>2051.0033941496135</v>
          </cell>
          <cell r="M3158">
            <v>2051.0033941496135</v>
          </cell>
          <cell r="N3158">
            <v>2051.0033941496135</v>
          </cell>
          <cell r="O3158">
            <v>2051.0033941496135</v>
          </cell>
          <cell r="P3158">
            <v>2051.0033941496135</v>
          </cell>
          <cell r="Q3158">
            <v>2051.0033941496135</v>
          </cell>
          <cell r="R3158">
            <v>2051.0033941496135</v>
          </cell>
          <cell r="S3158">
            <v>24612.040729795364</v>
          </cell>
        </row>
        <row r="3159">
          <cell r="G3159">
            <v>797.81360424028264</v>
          </cell>
          <cell r="H3159">
            <v>797.81360424028264</v>
          </cell>
          <cell r="I3159">
            <v>797.81360424028264</v>
          </cell>
          <cell r="J3159">
            <v>797.81360424028264</v>
          </cell>
          <cell r="K3159">
            <v>797.81360424028264</v>
          </cell>
          <cell r="L3159">
            <v>797.81360424028264</v>
          </cell>
          <cell r="M3159">
            <v>797.81360424028264</v>
          </cell>
          <cell r="N3159">
            <v>797.81360424028264</v>
          </cell>
          <cell r="O3159">
            <v>797.81360424028264</v>
          </cell>
          <cell r="P3159">
            <v>797.81360424028264</v>
          </cell>
          <cell r="Q3159">
            <v>797.81360424028264</v>
          </cell>
          <cell r="R3159">
            <v>797.81360424028264</v>
          </cell>
          <cell r="S3159">
            <v>9573.7632508833922</v>
          </cell>
        </row>
        <row r="3160">
          <cell r="G3160">
            <v>23925</v>
          </cell>
          <cell r="H3160">
            <v>23925</v>
          </cell>
          <cell r="I3160">
            <v>23925</v>
          </cell>
          <cell r="J3160">
            <v>23925</v>
          </cell>
          <cell r="K3160">
            <v>23925</v>
          </cell>
          <cell r="L3160">
            <v>23925</v>
          </cell>
          <cell r="M3160">
            <v>23925</v>
          </cell>
          <cell r="N3160">
            <v>23925</v>
          </cell>
          <cell r="O3160">
            <v>23925</v>
          </cell>
          <cell r="P3160">
            <v>23925</v>
          </cell>
          <cell r="Q3160">
            <v>23925</v>
          </cell>
          <cell r="R3160">
            <v>23925</v>
          </cell>
          <cell r="S3160">
            <v>287100</v>
          </cell>
        </row>
        <row r="3161">
          <cell r="G3161">
            <v>2491.6666666666665</v>
          </cell>
          <cell r="H3161">
            <v>2491.6666666666665</v>
          </cell>
          <cell r="I3161">
            <v>2491.6666666666665</v>
          </cell>
          <cell r="J3161">
            <v>2491.6666666666665</v>
          </cell>
          <cell r="K3161">
            <v>2491.6666666666665</v>
          </cell>
          <cell r="L3161">
            <v>2491.6666666666665</v>
          </cell>
          <cell r="M3161">
            <v>2491.6666666666665</v>
          </cell>
          <cell r="N3161">
            <v>2491.6666666666665</v>
          </cell>
          <cell r="O3161">
            <v>2491.6666666666665</v>
          </cell>
          <cell r="P3161">
            <v>2491.6666666666665</v>
          </cell>
          <cell r="Q3161">
            <v>2491.6666666666665</v>
          </cell>
          <cell r="R3161">
            <v>2491.6666666666665</v>
          </cell>
          <cell r="S3161">
            <v>29900</v>
          </cell>
        </row>
        <row r="3162">
          <cell r="G3162">
            <v>2141.6666666666665</v>
          </cell>
          <cell r="H3162">
            <v>2141.6666666666665</v>
          </cell>
          <cell r="I3162">
            <v>2141.6666666666665</v>
          </cell>
          <cell r="J3162">
            <v>2141.6666666666665</v>
          </cell>
          <cell r="K3162">
            <v>2141.6666666666665</v>
          </cell>
          <cell r="L3162">
            <v>2141.6666666666665</v>
          </cell>
          <cell r="M3162">
            <v>2141.6666666666665</v>
          </cell>
          <cell r="N3162">
            <v>2141.6666666666665</v>
          </cell>
          <cell r="O3162">
            <v>2141.6666666666665</v>
          </cell>
          <cell r="P3162">
            <v>2141.6666666666665</v>
          </cell>
          <cell r="Q3162">
            <v>2141.6666666666665</v>
          </cell>
          <cell r="R3162">
            <v>2141.6666666666665</v>
          </cell>
          <cell r="S3162">
            <v>25700</v>
          </cell>
        </row>
        <row r="3163">
          <cell r="G3163">
            <v>3558.3333333333335</v>
          </cell>
          <cell r="H3163">
            <v>3558.3333333333335</v>
          </cell>
          <cell r="I3163">
            <v>3558.3333333333335</v>
          </cell>
          <cell r="J3163">
            <v>3558.3333333333335</v>
          </cell>
          <cell r="K3163">
            <v>3558.3333333333335</v>
          </cell>
          <cell r="L3163">
            <v>3558.3333333333335</v>
          </cell>
          <cell r="M3163">
            <v>3558.3333333333335</v>
          </cell>
          <cell r="N3163">
            <v>3558.3333333333335</v>
          </cell>
          <cell r="O3163">
            <v>3558.3333333333335</v>
          </cell>
          <cell r="P3163">
            <v>3558.3333333333335</v>
          </cell>
          <cell r="Q3163">
            <v>3558.3333333333335</v>
          </cell>
          <cell r="R3163">
            <v>3558.3333333333335</v>
          </cell>
          <cell r="S3163">
            <v>42700</v>
          </cell>
        </row>
        <row r="3164">
          <cell r="G3164">
            <v>4869.7467157079582</v>
          </cell>
          <cell r="H3164">
            <v>4950.5327629935709</v>
          </cell>
          <cell r="I3164">
            <v>5209.3410724985006</v>
          </cell>
          <cell r="J3164">
            <v>4702.7059626845812</v>
          </cell>
          <cell r="K3164">
            <v>5020.8725292211411</v>
          </cell>
          <cell r="L3164">
            <v>5729.2841116950431</v>
          </cell>
          <cell r="M3164">
            <v>5068.9532341657632</v>
          </cell>
          <cell r="N3164">
            <v>5355.639112383813</v>
          </cell>
          <cell r="O3164">
            <v>5209.2466402748332</v>
          </cell>
          <cell r="P3164">
            <v>4716.8478272687189</v>
          </cell>
          <cell r="Q3164">
            <v>4691.3798424202287</v>
          </cell>
          <cell r="R3164">
            <v>4850.450188685847</v>
          </cell>
          <cell r="S3164">
            <v>60375</v>
          </cell>
        </row>
        <row r="3165">
          <cell r="G3165">
            <v>416.66666666666669</v>
          </cell>
          <cell r="H3165">
            <v>416.66666666666669</v>
          </cell>
          <cell r="I3165">
            <v>416.66666666666669</v>
          </cell>
          <cell r="J3165">
            <v>416.66666666666669</v>
          </cell>
          <cell r="K3165">
            <v>416.66666666666669</v>
          </cell>
          <cell r="L3165">
            <v>416.66666666666669</v>
          </cell>
          <cell r="M3165">
            <v>416.66666666666669</v>
          </cell>
          <cell r="N3165">
            <v>416.66666666666669</v>
          </cell>
          <cell r="O3165">
            <v>416.66666666666669</v>
          </cell>
          <cell r="P3165">
            <v>416.66666666666669</v>
          </cell>
          <cell r="Q3165">
            <v>416.66666666666669</v>
          </cell>
          <cell r="R3165">
            <v>416.66666666666669</v>
          </cell>
          <cell r="S3165">
            <v>5000</v>
          </cell>
        </row>
        <row r="3166">
          <cell r="G3166">
            <v>11606.733787004145</v>
          </cell>
          <cell r="H3166">
            <v>11799.282229313041</v>
          </cell>
          <cell r="I3166">
            <v>12416.135492050256</v>
          </cell>
          <cell r="J3166">
            <v>11208.602700295009</v>
          </cell>
          <cell r="K3166">
            <v>11966.932620371381</v>
          </cell>
          <cell r="L3166">
            <v>13655.386893133196</v>
          </cell>
          <cell r="M3166">
            <v>12081.529944454714</v>
          </cell>
          <cell r="N3166">
            <v>12764.827631834878</v>
          </cell>
          <cell r="O3166">
            <v>12415.910418808258</v>
          </cell>
          <cell r="P3166">
            <v>11242.30894151501</v>
          </cell>
          <cell r="Q3166">
            <v>11181.607607855418</v>
          </cell>
          <cell r="R3166">
            <v>11560.741733364694</v>
          </cell>
          <cell r="S3166">
            <v>143900</v>
          </cell>
        </row>
        <row r="3167">
          <cell r="G3167">
            <v>2275</v>
          </cell>
          <cell r="H3167">
            <v>2275</v>
          </cell>
          <cell r="I3167">
            <v>2275</v>
          </cell>
          <cell r="J3167">
            <v>2275</v>
          </cell>
          <cell r="K3167">
            <v>2275</v>
          </cell>
          <cell r="L3167">
            <v>2275</v>
          </cell>
          <cell r="M3167">
            <v>2275</v>
          </cell>
          <cell r="N3167">
            <v>2275</v>
          </cell>
          <cell r="O3167">
            <v>2275</v>
          </cell>
          <cell r="P3167">
            <v>2275</v>
          </cell>
          <cell r="Q3167">
            <v>2275</v>
          </cell>
          <cell r="R3167">
            <v>2275</v>
          </cell>
          <cell r="S3167">
            <v>27300</v>
          </cell>
        </row>
        <row r="3168">
          <cell r="G3168">
            <v>200</v>
          </cell>
          <cell r="H3168">
            <v>200</v>
          </cell>
          <cell r="I3168">
            <v>200</v>
          </cell>
          <cell r="J3168">
            <v>200</v>
          </cell>
          <cell r="K3168">
            <v>200</v>
          </cell>
          <cell r="L3168">
            <v>200</v>
          </cell>
          <cell r="M3168">
            <v>200</v>
          </cell>
          <cell r="N3168">
            <v>200</v>
          </cell>
          <cell r="O3168">
            <v>200</v>
          </cell>
          <cell r="P3168">
            <v>200</v>
          </cell>
          <cell r="Q3168">
            <v>200</v>
          </cell>
          <cell r="R3168">
            <v>200</v>
          </cell>
          <cell r="S3168">
            <v>2400</v>
          </cell>
        </row>
        <row r="3169">
          <cell r="G3169">
            <v>0</v>
          </cell>
          <cell r="H3169">
            <v>0</v>
          </cell>
          <cell r="I3169">
            <v>0</v>
          </cell>
          <cell r="J3169">
            <v>0</v>
          </cell>
          <cell r="K3169">
            <v>0</v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</row>
        <row r="3170">
          <cell r="G3170">
            <v>50</v>
          </cell>
          <cell r="H3170">
            <v>50</v>
          </cell>
          <cell r="I3170">
            <v>50</v>
          </cell>
          <cell r="J3170">
            <v>50</v>
          </cell>
          <cell r="K3170">
            <v>50</v>
          </cell>
          <cell r="L3170">
            <v>50</v>
          </cell>
          <cell r="M3170">
            <v>50</v>
          </cell>
          <cell r="N3170">
            <v>50</v>
          </cell>
          <cell r="O3170">
            <v>50</v>
          </cell>
          <cell r="P3170">
            <v>50</v>
          </cell>
          <cell r="Q3170">
            <v>50</v>
          </cell>
          <cell r="R3170">
            <v>50</v>
          </cell>
          <cell r="S3170">
            <v>600</v>
          </cell>
        </row>
        <row r="3171">
          <cell r="G3171">
            <v>16.666666666666668</v>
          </cell>
          <cell r="H3171">
            <v>16.666666666666668</v>
          </cell>
          <cell r="I3171">
            <v>16.666666666666668</v>
          </cell>
          <cell r="J3171">
            <v>16.666666666666668</v>
          </cell>
          <cell r="K3171">
            <v>16.666666666666668</v>
          </cell>
          <cell r="L3171">
            <v>16.666666666666668</v>
          </cell>
          <cell r="M3171">
            <v>16.666666666666668</v>
          </cell>
          <cell r="N3171">
            <v>16.666666666666668</v>
          </cell>
          <cell r="O3171">
            <v>16.666666666666668</v>
          </cell>
          <cell r="P3171">
            <v>16.666666666666668</v>
          </cell>
          <cell r="Q3171">
            <v>16.666666666666668</v>
          </cell>
          <cell r="R3171">
            <v>16.666666666666668</v>
          </cell>
          <cell r="S3171">
            <v>200</v>
          </cell>
        </row>
        <row r="3172">
          <cell r="G3172">
            <v>3408.3333333333335</v>
          </cell>
          <cell r="H3172">
            <v>3408.3333333333335</v>
          </cell>
          <cell r="I3172">
            <v>3408.3333333333335</v>
          </cell>
          <cell r="J3172">
            <v>3408.3333333333335</v>
          </cell>
          <cell r="K3172">
            <v>3408.3333333333335</v>
          </cell>
          <cell r="L3172">
            <v>3408.3333333333335</v>
          </cell>
          <cell r="M3172">
            <v>3408.3333333333335</v>
          </cell>
          <cell r="N3172">
            <v>3408.3333333333335</v>
          </cell>
          <cell r="O3172">
            <v>3408.3333333333335</v>
          </cell>
          <cell r="P3172">
            <v>3408.3333333333335</v>
          </cell>
          <cell r="Q3172">
            <v>3408.3333333333335</v>
          </cell>
          <cell r="R3172">
            <v>3408.3333333333335</v>
          </cell>
          <cell r="S3172">
            <v>40900</v>
          </cell>
        </row>
        <row r="3173"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>
            <v>0</v>
          </cell>
          <cell r="R3173">
            <v>0</v>
          </cell>
          <cell r="S3173">
            <v>0</v>
          </cell>
        </row>
        <row r="3174">
          <cell r="G3174">
            <v>1707.6429196113788</v>
          </cell>
          <cell r="H3174">
            <v>1803.8624377476015</v>
          </cell>
          <cell r="I3174">
            <v>2112.1138210857903</v>
          </cell>
          <cell r="J3174">
            <v>1508.6904853104693</v>
          </cell>
          <cell r="K3174">
            <v>1887.6400037956514</v>
          </cell>
          <cell r="L3174">
            <v>2731.3874502670988</v>
          </cell>
          <cell r="M3174">
            <v>1944.9061087341129</v>
          </cell>
          <cell r="N3174">
            <v>2286.3608275307461</v>
          </cell>
          <cell r="O3174">
            <v>2112.0013484081055</v>
          </cell>
          <cell r="P3174">
            <v>1525.5340299763304</v>
          </cell>
          <cell r="Q3174">
            <v>1495.2006083972447</v>
          </cell>
          <cell r="R3174">
            <v>1684.6599591354707</v>
          </cell>
          <cell r="S3174">
            <v>22800</v>
          </cell>
        </row>
        <row r="3175">
          <cell r="G3175">
            <v>2108.3333333333335</v>
          </cell>
          <cell r="H3175">
            <v>2108.3333333333335</v>
          </cell>
          <cell r="I3175">
            <v>2108.3333333333335</v>
          </cell>
          <cell r="J3175">
            <v>2108.3333333333335</v>
          </cell>
          <cell r="K3175">
            <v>2108.3333333333335</v>
          </cell>
          <cell r="L3175">
            <v>2108.3333333333335</v>
          </cell>
          <cell r="M3175">
            <v>2108.3333333333335</v>
          </cell>
          <cell r="N3175">
            <v>2108.3333333333335</v>
          </cell>
          <cell r="O3175">
            <v>2108.3333333333335</v>
          </cell>
          <cell r="P3175">
            <v>2108.3333333333335</v>
          </cell>
          <cell r="Q3175">
            <v>2108.3333333333335</v>
          </cell>
          <cell r="R3175">
            <v>2108.3333333333335</v>
          </cell>
          <cell r="S3175">
            <v>25300</v>
          </cell>
        </row>
        <row r="3176">
          <cell r="G3176">
            <v>0</v>
          </cell>
          <cell r="H3176">
            <v>0</v>
          </cell>
          <cell r="I3176">
            <v>0</v>
          </cell>
          <cell r="J3176">
            <v>0</v>
          </cell>
          <cell r="K3176">
            <v>0</v>
          </cell>
          <cell r="L3176">
            <v>0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>
            <v>0</v>
          </cell>
          <cell r="R3176">
            <v>0</v>
          </cell>
          <cell r="S3176">
            <v>0</v>
          </cell>
        </row>
        <row r="3177">
          <cell r="G3177">
            <v>2425</v>
          </cell>
          <cell r="H3177">
            <v>2425</v>
          </cell>
          <cell r="I3177">
            <v>2425</v>
          </cell>
          <cell r="J3177">
            <v>2425</v>
          </cell>
          <cell r="K3177">
            <v>2425</v>
          </cell>
          <cell r="L3177">
            <v>2425</v>
          </cell>
          <cell r="M3177">
            <v>2425</v>
          </cell>
          <cell r="N3177">
            <v>2425</v>
          </cell>
          <cell r="O3177">
            <v>2425</v>
          </cell>
          <cell r="P3177">
            <v>2425</v>
          </cell>
          <cell r="Q3177">
            <v>2425</v>
          </cell>
          <cell r="R3177">
            <v>2425</v>
          </cell>
          <cell r="S3177">
            <v>29100</v>
          </cell>
        </row>
        <row r="3178">
          <cell r="G3178">
            <v>225</v>
          </cell>
          <cell r="H3178">
            <v>225</v>
          </cell>
          <cell r="I3178">
            <v>225</v>
          </cell>
          <cell r="J3178">
            <v>225</v>
          </cell>
          <cell r="K3178">
            <v>225</v>
          </cell>
          <cell r="L3178">
            <v>225</v>
          </cell>
          <cell r="M3178">
            <v>225</v>
          </cell>
          <cell r="N3178">
            <v>225</v>
          </cell>
          <cell r="O3178">
            <v>225</v>
          </cell>
          <cell r="P3178">
            <v>225</v>
          </cell>
          <cell r="Q3178">
            <v>225</v>
          </cell>
          <cell r="R3178">
            <v>225</v>
          </cell>
          <cell r="S3178">
            <v>2700</v>
          </cell>
        </row>
        <row r="3179">
          <cell r="G3179">
            <v>1000</v>
          </cell>
          <cell r="H3179">
            <v>1000</v>
          </cell>
          <cell r="I3179">
            <v>1000</v>
          </cell>
          <cell r="J3179">
            <v>1000</v>
          </cell>
          <cell r="K3179">
            <v>1000</v>
          </cell>
          <cell r="L3179">
            <v>1000</v>
          </cell>
          <cell r="M3179">
            <v>1000</v>
          </cell>
          <cell r="N3179">
            <v>1000</v>
          </cell>
          <cell r="O3179">
            <v>1000</v>
          </cell>
          <cell r="P3179">
            <v>1000</v>
          </cell>
          <cell r="Q3179">
            <v>1000</v>
          </cell>
          <cell r="R3179">
            <v>1000</v>
          </cell>
          <cell r="S3179">
            <v>12000</v>
          </cell>
        </row>
        <row r="3180">
          <cell r="G3180">
            <v>0</v>
          </cell>
          <cell r="H3180">
            <v>0</v>
          </cell>
          <cell r="I3180">
            <v>0</v>
          </cell>
          <cell r="J3180">
            <v>0</v>
          </cell>
          <cell r="K3180">
            <v>0</v>
          </cell>
          <cell r="L3180">
            <v>0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>
            <v>0</v>
          </cell>
          <cell r="R3180">
            <v>0</v>
          </cell>
          <cell r="S3180">
            <v>0</v>
          </cell>
        </row>
        <row r="3181">
          <cell r="G3181">
            <v>93449.607087380049</v>
          </cell>
          <cell r="H3181">
            <v>93819.161095110787</v>
          </cell>
          <cell r="I3181">
            <v>95003.074050691095</v>
          </cell>
          <cell r="J3181">
            <v>92685.482813346622</v>
          </cell>
          <cell r="K3181">
            <v>94140.928818444736</v>
          </cell>
          <cell r="L3181">
            <v>97381.542120151891</v>
          </cell>
          <cell r="M3181">
            <v>94360.872952411155</v>
          </cell>
          <cell r="N3181">
            <v>95672.31123680601</v>
          </cell>
          <cell r="O3181">
            <v>95002.642072547751</v>
          </cell>
          <cell r="P3181">
            <v>92750.174463816627</v>
          </cell>
          <cell r="Q3181">
            <v>92633.671723729451</v>
          </cell>
          <cell r="R3181">
            <v>93361.335546242568</v>
          </cell>
          <cell r="S3181">
            <v>1130260.8039806788</v>
          </cell>
        </row>
        <row r="3182"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</row>
        <row r="3183">
          <cell r="G3183">
            <v>280098.30849011638</v>
          </cell>
          <cell r="H3183">
            <v>283786.59184268594</v>
          </cell>
          <cell r="I3183">
            <v>295602.47356393083</v>
          </cell>
          <cell r="J3183">
            <v>272472.07042949367</v>
          </cell>
          <cell r="K3183">
            <v>286997.95070374734</v>
          </cell>
          <cell r="L3183">
            <v>319340.44961532939</v>
          </cell>
          <cell r="M3183">
            <v>289193.07312383689</v>
          </cell>
          <cell r="N3183">
            <v>302281.703989884</v>
          </cell>
          <cell r="O3183">
            <v>295598.16226500977</v>
          </cell>
          <cell r="P3183">
            <v>273117.71662054409</v>
          </cell>
          <cell r="Q3183">
            <v>271954.97691862384</v>
          </cell>
          <cell r="R3183">
            <v>279217.32641747652</v>
          </cell>
          <cell r="S3183">
            <v>3449660.8039806788</v>
          </cell>
        </row>
        <row r="3184">
          <cell r="G3184">
            <v>0.16647224963751575</v>
          </cell>
          <cell r="H3184">
            <v>0.15966763081671781</v>
          </cell>
          <cell r="I3184">
            <v>0.14204278193659636</v>
          </cell>
          <cell r="J3184">
            <v>0.18329485068238191</v>
          </cell>
          <cell r="K3184">
            <v>0.15430785959589235</v>
          </cell>
          <cell r="L3184">
            <v>0.1186585526931158</v>
          </cell>
          <cell r="M3184">
            <v>0.15090987869720399</v>
          </cell>
          <cell r="N3184">
            <v>0.13418238753067011</v>
          </cell>
          <cell r="O3184">
            <v>0.14204827451957217</v>
          </cell>
          <cell r="P3184">
            <v>0.18170061493642717</v>
          </cell>
          <cell r="Q3184">
            <v>0.18459756585658399</v>
          </cell>
          <cell r="R3184">
            <v>0.168212604280157</v>
          </cell>
          <cell r="S3184">
            <v>0.15355712459295254</v>
          </cell>
        </row>
        <row r="3185">
          <cell r="G3185">
            <v>0</v>
          </cell>
          <cell r="H3185">
            <v>0</v>
          </cell>
          <cell r="I3185">
            <v>0</v>
          </cell>
          <cell r="J3185">
            <v>0</v>
          </cell>
          <cell r="K3185">
            <v>0</v>
          </cell>
          <cell r="L3185">
            <v>0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>
            <v>0</v>
          </cell>
          <cell r="R3185">
            <v>0</v>
          </cell>
          <cell r="S3185" t="str">
            <v>Salt Lake</v>
          </cell>
        </row>
        <row r="3186">
          <cell r="G3186" t="str">
            <v>January</v>
          </cell>
          <cell r="H3186" t="str">
            <v>February</v>
          </cell>
          <cell r="I3186" t="str">
            <v>March</v>
          </cell>
          <cell r="J3186" t="str">
            <v>April</v>
          </cell>
          <cell r="K3186" t="str">
            <v>May</v>
          </cell>
          <cell r="L3186" t="str">
            <v>June</v>
          </cell>
          <cell r="M3186" t="str">
            <v>July</v>
          </cell>
          <cell r="N3186" t="str">
            <v>August</v>
          </cell>
          <cell r="O3186" t="str">
            <v>September</v>
          </cell>
          <cell r="P3186" t="str">
            <v>October</v>
          </cell>
          <cell r="Q3186" t="str">
            <v>November</v>
          </cell>
          <cell r="R3186" t="str">
            <v>December</v>
          </cell>
          <cell r="S3186" t="str">
            <v>Total</v>
          </cell>
        </row>
        <row r="3187">
          <cell r="G3187">
            <v>0</v>
          </cell>
          <cell r="H3187">
            <v>0</v>
          </cell>
          <cell r="I3187">
            <v>0</v>
          </cell>
          <cell r="J3187">
            <v>0</v>
          </cell>
          <cell r="K3187">
            <v>0</v>
          </cell>
          <cell r="L3187">
            <v>0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>
            <v>0</v>
          </cell>
          <cell r="R3187">
            <v>0</v>
          </cell>
          <cell r="S3187">
            <v>0</v>
          </cell>
        </row>
        <row r="3188">
          <cell r="G3188">
            <v>23337.786568022177</v>
          </cell>
          <cell r="H3188">
            <v>24652.786649217218</v>
          </cell>
          <cell r="I3188">
            <v>28865.555554839135</v>
          </cell>
          <cell r="J3188">
            <v>20618.769965909749</v>
          </cell>
          <cell r="K3188">
            <v>25797.746718540569</v>
          </cell>
          <cell r="L3188">
            <v>37328.961820317018</v>
          </cell>
          <cell r="M3188">
            <v>26580.383486032875</v>
          </cell>
          <cell r="N3188">
            <v>31246.93130958686</v>
          </cell>
          <cell r="O3188">
            <v>28864.018428244108</v>
          </cell>
          <cell r="P3188">
            <v>20848.965076343182</v>
          </cell>
          <cell r="Q3188">
            <v>20434.408314762342</v>
          </cell>
          <cell r="R3188">
            <v>23023.686108184767</v>
          </cell>
          <cell r="S3188">
            <v>311600</v>
          </cell>
        </row>
        <row r="3189">
          <cell r="G3189">
            <v>0</v>
          </cell>
          <cell r="H3189">
            <v>0</v>
          </cell>
          <cell r="I3189">
            <v>0</v>
          </cell>
          <cell r="J3189">
            <v>0</v>
          </cell>
          <cell r="K3189">
            <v>0</v>
          </cell>
          <cell r="L3189">
            <v>0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>
            <v>0</v>
          </cell>
          <cell r="R3189">
            <v>0</v>
          </cell>
          <cell r="S3189">
            <v>0</v>
          </cell>
        </row>
        <row r="3190">
          <cell r="G3190">
            <v>1909.8637916706209</v>
          </cell>
          <cell r="H3190">
            <v>2017.4777264282384</v>
          </cell>
          <cell r="I3190">
            <v>2362.232563056476</v>
          </cell>
          <cell r="J3190">
            <v>1687.3512006761828</v>
          </cell>
          <cell r="K3190">
            <v>2111.1763200346099</v>
          </cell>
          <cell r="L3190">
            <v>3054.8412272724131</v>
          </cell>
          <cell r="M3190">
            <v>2175.2239373999946</v>
          </cell>
          <cell r="N3190">
            <v>2557.1140834225448</v>
          </cell>
          <cell r="O3190">
            <v>2362.1067712459076</v>
          </cell>
          <cell r="P3190">
            <v>1706.1893756314221</v>
          </cell>
          <cell r="Q3190">
            <v>1672.2638383390236</v>
          </cell>
          <cell r="R3190">
            <v>1884.159164822566</v>
          </cell>
          <cell r="S3190">
            <v>25500</v>
          </cell>
        </row>
        <row r="3191">
          <cell r="G3191">
            <v>9317.1394385813819</v>
          </cell>
          <cell r="H3191">
            <v>9842.1266340263865</v>
          </cell>
          <cell r="I3191">
            <v>11523.989444871593</v>
          </cell>
          <cell r="J3191">
            <v>8231.6270338869472</v>
          </cell>
          <cell r="K3191">
            <v>10299.228792639431</v>
          </cell>
          <cell r="L3191">
            <v>14902.83328128189</v>
          </cell>
          <cell r="M3191">
            <v>10611.680698531738</v>
          </cell>
          <cell r="N3191">
            <v>12474.705567755474</v>
          </cell>
          <cell r="O3191">
            <v>11523.375778156505</v>
          </cell>
          <cell r="P3191">
            <v>8323.5277775901541</v>
          </cell>
          <cell r="Q3191">
            <v>8158.024372132335</v>
          </cell>
          <cell r="R3191">
            <v>9191.7411805461652</v>
          </cell>
          <cell r="S3191">
            <v>124400</v>
          </cell>
        </row>
        <row r="3192">
          <cell r="G3192">
            <v>1258.2632039241739</v>
          </cell>
          <cell r="H3192">
            <v>1329.1617962350747</v>
          </cell>
          <cell r="I3192">
            <v>1556.2943944842666</v>
          </cell>
          <cell r="J3192">
            <v>1111.6666733866616</v>
          </cell>
          <cell r="K3192">
            <v>1390.892634375743</v>
          </cell>
          <cell r="L3192">
            <v>2012.6012791441781</v>
          </cell>
          <cell r="M3192">
            <v>1433.0887116988199</v>
          </cell>
          <cell r="N3192">
            <v>1684.6869255489707</v>
          </cell>
          <cell r="O3192">
            <v>1556.2115198796566</v>
          </cell>
          <cell r="P3192">
            <v>1124.0777062983486</v>
          </cell>
          <cell r="Q3192">
            <v>1101.7267640821804</v>
          </cell>
          <cell r="R3192">
            <v>1241.3283909419258</v>
          </cell>
          <cell r="S3192">
            <v>16800</v>
          </cell>
        </row>
        <row r="3193">
          <cell r="G3193">
            <v>35823.05300219835</v>
          </cell>
          <cell r="H3193">
            <v>37841.552805906918</v>
          </cell>
          <cell r="I3193">
            <v>44308.071957251479</v>
          </cell>
          <cell r="J3193">
            <v>31649.41487385954</v>
          </cell>
          <cell r="K3193">
            <v>39599.044465590348</v>
          </cell>
          <cell r="L3193">
            <v>57299.237608015501</v>
          </cell>
          <cell r="M3193">
            <v>40800.376833663431</v>
          </cell>
          <cell r="N3193">
            <v>47963.437886313855</v>
          </cell>
          <cell r="O3193">
            <v>44305.712497526183</v>
          </cell>
          <cell r="P3193">
            <v>32002.759935863105</v>
          </cell>
          <cell r="Q3193">
            <v>31366.423289315881</v>
          </cell>
          <cell r="R3193">
            <v>35340.914844495426</v>
          </cell>
          <cell r="S3193">
            <v>478300</v>
          </cell>
        </row>
        <row r="3194">
          <cell r="G3194">
            <v>0</v>
          </cell>
          <cell r="H3194">
            <v>0</v>
          </cell>
          <cell r="I3194">
            <v>0</v>
          </cell>
          <cell r="J3194">
            <v>0</v>
          </cell>
          <cell r="K3194">
            <v>0</v>
          </cell>
          <cell r="L3194">
            <v>0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>
            <v>0</v>
          </cell>
          <cell r="R3194">
            <v>0</v>
          </cell>
          <cell r="S3194">
            <v>0</v>
          </cell>
        </row>
        <row r="3195">
          <cell r="G3195">
            <v>35823.05300219835</v>
          </cell>
          <cell r="H3195">
            <v>37841.552805906918</v>
          </cell>
          <cell r="I3195">
            <v>44308.071957251479</v>
          </cell>
          <cell r="J3195">
            <v>31649.41487385954</v>
          </cell>
          <cell r="K3195">
            <v>39599.044465590348</v>
          </cell>
          <cell r="L3195">
            <v>57299.237608015501</v>
          </cell>
          <cell r="M3195">
            <v>40800.376833663431</v>
          </cell>
          <cell r="N3195">
            <v>47963.437886313855</v>
          </cell>
          <cell r="O3195">
            <v>44305.712497526183</v>
          </cell>
          <cell r="P3195">
            <v>32002.759935863105</v>
          </cell>
          <cell r="Q3195">
            <v>31366.423289315881</v>
          </cell>
          <cell r="R3195">
            <v>35340.914844495426</v>
          </cell>
          <cell r="S3195">
            <v>478300</v>
          </cell>
        </row>
        <row r="3196">
          <cell r="G3196">
            <v>0</v>
          </cell>
          <cell r="H3196">
            <v>0</v>
          </cell>
          <cell r="I3196">
            <v>0</v>
          </cell>
          <cell r="J3196">
            <v>0</v>
          </cell>
          <cell r="K3196">
            <v>0</v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</row>
        <row r="3197">
          <cell r="G3197">
            <v>0</v>
          </cell>
          <cell r="H3197">
            <v>0</v>
          </cell>
          <cell r="I3197">
            <v>0</v>
          </cell>
          <cell r="J3197">
            <v>0</v>
          </cell>
          <cell r="K3197">
            <v>0</v>
          </cell>
          <cell r="L3197">
            <v>0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>
            <v>0</v>
          </cell>
          <cell r="R3197">
            <v>0</v>
          </cell>
          <cell r="S3197">
            <v>0</v>
          </cell>
        </row>
        <row r="3198">
          <cell r="G3198">
            <v>0</v>
          </cell>
          <cell r="H3198">
            <v>0</v>
          </cell>
          <cell r="I3198">
            <v>0</v>
          </cell>
          <cell r="J3198">
            <v>0</v>
          </cell>
          <cell r="K3198">
            <v>0</v>
          </cell>
          <cell r="L3198">
            <v>0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>
            <v>0</v>
          </cell>
          <cell r="R3198">
            <v>0</v>
          </cell>
          <cell r="S3198">
            <v>0</v>
          </cell>
        </row>
        <row r="3199">
          <cell r="G3199">
            <v>0</v>
          </cell>
          <cell r="H3199">
            <v>0</v>
          </cell>
          <cell r="I3199">
            <v>0</v>
          </cell>
          <cell r="J3199">
            <v>0</v>
          </cell>
          <cell r="K3199">
            <v>0</v>
          </cell>
          <cell r="L3199">
            <v>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>
            <v>0</v>
          </cell>
          <cell r="R3199">
            <v>0</v>
          </cell>
          <cell r="S3199">
            <v>0</v>
          </cell>
        </row>
        <row r="3200">
          <cell r="G3200">
            <v>0</v>
          </cell>
          <cell r="H3200">
            <v>0</v>
          </cell>
          <cell r="I3200">
            <v>0</v>
          </cell>
          <cell r="J3200">
            <v>0</v>
          </cell>
          <cell r="K3200">
            <v>0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S3200">
            <v>0</v>
          </cell>
        </row>
        <row r="3201">
          <cell r="G3201">
            <v>4763.4249862843726</v>
          </cell>
          <cell r="H3201">
            <v>5031.8268000327826</v>
          </cell>
          <cell r="I3201">
            <v>5891.6859219761518</v>
          </cell>
          <cell r="J3201">
            <v>4208.4524063923618</v>
          </cell>
          <cell r="K3201">
            <v>5265.5221158510276</v>
          </cell>
          <cell r="L3201">
            <v>7619.1334139029595</v>
          </cell>
          <cell r="M3201">
            <v>5425.264408574104</v>
          </cell>
          <cell r="N3201">
            <v>6377.7433610068174</v>
          </cell>
          <cell r="O3201">
            <v>5891.3721824015574</v>
          </cell>
          <cell r="P3201">
            <v>4255.4370309866054</v>
          </cell>
          <cell r="Q3201">
            <v>4170.8227497396829</v>
          </cell>
          <cell r="R3201">
            <v>4699.3146228515761</v>
          </cell>
          <cell r="S3201">
            <v>63600</v>
          </cell>
        </row>
        <row r="3202">
          <cell r="G3202">
            <v>0</v>
          </cell>
          <cell r="H3202">
            <v>0</v>
          </cell>
          <cell r="I3202">
            <v>0</v>
          </cell>
          <cell r="J3202">
            <v>0</v>
          </cell>
          <cell r="K3202">
            <v>0</v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</row>
        <row r="3203">
          <cell r="G3203">
            <v>352.01411062164385</v>
          </cell>
          <cell r="H3203">
            <v>371.84883585147924</v>
          </cell>
          <cell r="I3203">
            <v>435.39188417119362</v>
          </cell>
          <cell r="J3203">
            <v>311.00198600698275</v>
          </cell>
          <cell r="K3203">
            <v>389.11877271226143</v>
          </cell>
          <cell r="L3203">
            <v>563.04916737962128</v>
          </cell>
          <cell r="M3203">
            <v>400.9236276776461</v>
          </cell>
          <cell r="N3203">
            <v>471.3112232190573</v>
          </cell>
          <cell r="O3203">
            <v>435.36869901395158</v>
          </cell>
          <cell r="P3203">
            <v>314.47412021441897</v>
          </cell>
          <cell r="Q3203">
            <v>308.22117804680045</v>
          </cell>
          <cell r="R3203">
            <v>347.27639508494354</v>
          </cell>
          <cell r="S3203">
            <v>4700</v>
          </cell>
        </row>
        <row r="3204">
          <cell r="G3204">
            <v>0</v>
          </cell>
          <cell r="H3204">
            <v>0</v>
          </cell>
          <cell r="I3204">
            <v>0</v>
          </cell>
          <cell r="J3204">
            <v>0</v>
          </cell>
          <cell r="K3204">
            <v>0</v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</row>
        <row r="3205">
          <cell r="G3205">
            <v>0</v>
          </cell>
          <cell r="H3205">
            <v>0</v>
          </cell>
          <cell r="I3205">
            <v>0</v>
          </cell>
          <cell r="J3205">
            <v>0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S3205">
            <v>0</v>
          </cell>
        </row>
        <row r="3206">
          <cell r="G3206">
            <v>0</v>
          </cell>
          <cell r="H3206">
            <v>0</v>
          </cell>
          <cell r="I3206">
            <v>0</v>
          </cell>
          <cell r="J3206">
            <v>0</v>
          </cell>
          <cell r="K3206">
            <v>0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S3206">
            <v>0</v>
          </cell>
        </row>
        <row r="3207">
          <cell r="G3207">
            <v>509.29701111216559</v>
          </cell>
          <cell r="H3207">
            <v>537.99406038086363</v>
          </cell>
          <cell r="I3207">
            <v>629.92868348172692</v>
          </cell>
          <cell r="J3207">
            <v>449.96032018031542</v>
          </cell>
          <cell r="K3207">
            <v>562.98035200922936</v>
          </cell>
          <cell r="L3207">
            <v>814.62432727264354</v>
          </cell>
          <cell r="M3207">
            <v>580.05971663999856</v>
          </cell>
          <cell r="N3207">
            <v>681.89708891267867</v>
          </cell>
          <cell r="O3207">
            <v>629.89513899890869</v>
          </cell>
          <cell r="P3207">
            <v>454.98383350171258</v>
          </cell>
          <cell r="Q3207">
            <v>445.93702355707296</v>
          </cell>
          <cell r="R3207">
            <v>502.44244395268424</v>
          </cell>
          <cell r="S3207">
            <v>6800</v>
          </cell>
        </row>
        <row r="3208"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</row>
        <row r="3209">
          <cell r="G3209">
            <v>5624.7361080181827</v>
          </cell>
          <cell r="H3209">
            <v>5941.6696962651258</v>
          </cell>
          <cell r="I3209">
            <v>6957.0064896290723</v>
          </cell>
          <cell r="J3209">
            <v>4969.4147125796599</v>
          </cell>
          <cell r="K3209">
            <v>6217.6212405725182</v>
          </cell>
          <cell r="L3209">
            <v>8996.8069085552252</v>
          </cell>
          <cell r="M3209">
            <v>6406.2477528917489</v>
          </cell>
          <cell r="N3209">
            <v>7530.9516731385529</v>
          </cell>
          <cell r="O3209">
            <v>6956.6360204144175</v>
          </cell>
          <cell r="P3209">
            <v>5024.894984702737</v>
          </cell>
          <cell r="Q3209">
            <v>4924.9809513435566</v>
          </cell>
          <cell r="R3209">
            <v>5549.0334618892048</v>
          </cell>
          <cell r="S3209">
            <v>75100</v>
          </cell>
        </row>
        <row r="3210">
          <cell r="G3210">
            <v>0</v>
          </cell>
          <cell r="H3210">
            <v>0</v>
          </cell>
          <cell r="I3210">
            <v>0</v>
          </cell>
          <cell r="J3210">
            <v>0</v>
          </cell>
          <cell r="K3210">
            <v>0</v>
          </cell>
          <cell r="L3210">
            <v>0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>
            <v>0</v>
          </cell>
          <cell r="R3210">
            <v>0</v>
          </cell>
          <cell r="S3210">
            <v>0</v>
          </cell>
        </row>
        <row r="3211">
          <cell r="G3211">
            <v>5624.7361080181827</v>
          </cell>
          <cell r="H3211">
            <v>5941.6696962651258</v>
          </cell>
          <cell r="I3211">
            <v>6957.0064896290723</v>
          </cell>
          <cell r="J3211">
            <v>4969.4147125796599</v>
          </cell>
          <cell r="K3211">
            <v>6217.6212405725182</v>
          </cell>
          <cell r="L3211">
            <v>8996.8069085552252</v>
          </cell>
          <cell r="M3211">
            <v>6406.2477528917489</v>
          </cell>
          <cell r="N3211">
            <v>7530.9516731385529</v>
          </cell>
          <cell r="O3211">
            <v>6956.6360204144175</v>
          </cell>
          <cell r="P3211">
            <v>5024.894984702737</v>
          </cell>
          <cell r="Q3211">
            <v>4924.9809513435566</v>
          </cell>
          <cell r="R3211">
            <v>5549.0334618892048</v>
          </cell>
          <cell r="S3211">
            <v>75100</v>
          </cell>
        </row>
        <row r="3212">
          <cell r="G3212">
            <v>0</v>
          </cell>
          <cell r="H3212">
            <v>0</v>
          </cell>
          <cell r="I3212">
            <v>0</v>
          </cell>
          <cell r="J3212">
            <v>0</v>
          </cell>
          <cell r="K3212">
            <v>0</v>
          </cell>
          <cell r="L3212">
            <v>0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>
            <v>0</v>
          </cell>
          <cell r="R3212">
            <v>0</v>
          </cell>
          <cell r="S3212">
            <v>0</v>
          </cell>
        </row>
        <row r="3213">
          <cell r="G3213">
            <v>0</v>
          </cell>
          <cell r="H3213">
            <v>0</v>
          </cell>
          <cell r="I3213">
            <v>0</v>
          </cell>
          <cell r="J3213">
            <v>0</v>
          </cell>
          <cell r="K3213">
            <v>0</v>
          </cell>
          <cell r="L3213">
            <v>0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>
            <v>0</v>
          </cell>
          <cell r="R3213">
            <v>0</v>
          </cell>
          <cell r="S3213">
            <v>0</v>
          </cell>
        </row>
        <row r="3214">
          <cell r="G3214">
            <v>0</v>
          </cell>
          <cell r="H3214">
            <v>0</v>
          </cell>
          <cell r="I3214">
            <v>0</v>
          </cell>
          <cell r="J3214">
            <v>0</v>
          </cell>
          <cell r="K3214">
            <v>0</v>
          </cell>
          <cell r="L3214">
            <v>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>
            <v>0</v>
          </cell>
          <cell r="R3214">
            <v>0</v>
          </cell>
          <cell r="S3214">
            <v>0</v>
          </cell>
        </row>
        <row r="3215">
          <cell r="G3215">
            <v>0</v>
          </cell>
          <cell r="H3215">
            <v>0</v>
          </cell>
          <cell r="I3215">
            <v>0</v>
          </cell>
          <cell r="J3215">
            <v>0</v>
          </cell>
          <cell r="K3215">
            <v>0</v>
          </cell>
          <cell r="L3215">
            <v>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>
            <v>0</v>
          </cell>
          <cell r="R3215">
            <v>0</v>
          </cell>
          <cell r="S3215">
            <v>0</v>
          </cell>
        </row>
        <row r="3218">
          <cell r="G3218">
            <v>0</v>
          </cell>
          <cell r="H3218">
            <v>0</v>
          </cell>
          <cell r="I3218">
            <v>0</v>
          </cell>
          <cell r="J3218">
            <v>0</v>
          </cell>
          <cell r="K3218">
            <v>0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0</v>
          </cell>
          <cell r="S3218" t="str">
            <v>Idaho Falls</v>
          </cell>
        </row>
        <row r="3219">
          <cell r="G3219">
            <v>0</v>
          </cell>
          <cell r="H3219">
            <v>0</v>
          </cell>
          <cell r="I3219">
            <v>0</v>
          </cell>
          <cell r="J3219">
            <v>0</v>
          </cell>
          <cell r="K3219">
            <v>0</v>
          </cell>
          <cell r="L3219">
            <v>0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>
            <v>0</v>
          </cell>
          <cell r="R3219">
            <v>0</v>
          </cell>
          <cell r="S3219">
            <v>0</v>
          </cell>
        </row>
        <row r="3220">
          <cell r="G3220">
            <v>0</v>
          </cell>
          <cell r="H3220">
            <v>0</v>
          </cell>
          <cell r="I3220">
            <v>0</v>
          </cell>
          <cell r="J3220">
            <v>0</v>
          </cell>
          <cell r="K3220">
            <v>0</v>
          </cell>
          <cell r="L3220">
            <v>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>
            <v>0</v>
          </cell>
          <cell r="R3220">
            <v>0</v>
          </cell>
          <cell r="S3220">
            <v>0</v>
          </cell>
        </row>
        <row r="3222">
          <cell r="G3222" t="str">
            <v>January</v>
          </cell>
          <cell r="H3222" t="str">
            <v>February</v>
          </cell>
          <cell r="I3222" t="str">
            <v>March</v>
          </cell>
          <cell r="J3222" t="str">
            <v>April</v>
          </cell>
          <cell r="K3222" t="str">
            <v>May</v>
          </cell>
          <cell r="L3222" t="str">
            <v>June</v>
          </cell>
          <cell r="M3222" t="str">
            <v>July</v>
          </cell>
          <cell r="N3222" t="str">
            <v>August</v>
          </cell>
          <cell r="O3222" t="str">
            <v>September</v>
          </cell>
          <cell r="P3222" t="str">
            <v>October</v>
          </cell>
          <cell r="Q3222" t="str">
            <v>November</v>
          </cell>
          <cell r="R3222" t="str">
            <v>December</v>
          </cell>
          <cell r="S3222" t="str">
            <v>Total</v>
          </cell>
        </row>
        <row r="3224">
          <cell r="G3224">
            <v>697499.53455790563</v>
          </cell>
          <cell r="H3224">
            <v>734457.570355276</v>
          </cell>
          <cell r="I3224">
            <v>806065.35841636558</v>
          </cell>
          <cell r="J3224">
            <v>698671.98371424433</v>
          </cell>
          <cell r="K3224">
            <v>703748.22440763575</v>
          </cell>
          <cell r="L3224">
            <v>660118.69218596176</v>
          </cell>
          <cell r="M3224">
            <v>696180.89595365908</v>
          </cell>
          <cell r="N3224">
            <v>743352.90903755079</v>
          </cell>
          <cell r="O3224">
            <v>620810.55980731302</v>
          </cell>
          <cell r="P3224">
            <v>472102.46276883798</v>
          </cell>
          <cell r="Q3224">
            <v>594609.62590388476</v>
          </cell>
          <cell r="R3224">
            <v>607382.18289136409</v>
          </cell>
          <cell r="S3224">
            <v>8035000</v>
          </cell>
        </row>
        <row r="3225">
          <cell r="G3225">
            <v>494664.76013998373</v>
          </cell>
          <cell r="H3225">
            <v>520875.29793559492</v>
          </cell>
          <cell r="I3225">
            <v>571659.34516488086</v>
          </cell>
          <cell r="J3225">
            <v>495496.25787146855</v>
          </cell>
          <cell r="K3225">
            <v>499096.31387236732</v>
          </cell>
          <cell r="L3225">
            <v>468154.36907933844</v>
          </cell>
          <cell r="M3225">
            <v>493729.58525231254</v>
          </cell>
          <cell r="N3225">
            <v>527183.84777343855</v>
          </cell>
          <cell r="O3225">
            <v>440277.14922289888</v>
          </cell>
          <cell r="P3225">
            <v>334813.77396912838</v>
          </cell>
          <cell r="Q3225">
            <v>421695.51863729896</v>
          </cell>
          <cell r="R3225">
            <v>430753.78108128806</v>
          </cell>
          <cell r="S3225">
            <v>5698400</v>
          </cell>
        </row>
        <row r="3226">
          <cell r="G3226">
            <v>202834.7744179219</v>
          </cell>
          <cell r="H3226">
            <v>213582.27241968107</v>
          </cell>
          <cell r="I3226">
            <v>234406.01325148472</v>
          </cell>
          <cell r="J3226">
            <v>203175.72584277578</v>
          </cell>
          <cell r="K3226">
            <v>204651.91053526843</v>
          </cell>
          <cell r="L3226">
            <v>191964.32310662331</v>
          </cell>
          <cell r="M3226">
            <v>202451.31070134655</v>
          </cell>
          <cell r="N3226">
            <v>216169.06126411224</v>
          </cell>
          <cell r="O3226">
            <v>180533.41058441414</v>
          </cell>
          <cell r="P3226">
            <v>137288.68879970961</v>
          </cell>
          <cell r="Q3226">
            <v>172914.10726658581</v>
          </cell>
          <cell r="R3226">
            <v>176628.40181007603</v>
          </cell>
          <cell r="S3226">
            <v>2336600</v>
          </cell>
        </row>
        <row r="3227">
          <cell r="G3227">
            <v>0.29080273802115747</v>
          </cell>
          <cell r="H3227">
            <v>0.29080273802115736</v>
          </cell>
          <cell r="I3227">
            <v>0.29080273802115741</v>
          </cell>
          <cell r="J3227">
            <v>0.29080273802115747</v>
          </cell>
          <cell r="K3227">
            <v>0.29080273802115747</v>
          </cell>
          <cell r="L3227">
            <v>0.29080273802115747</v>
          </cell>
          <cell r="M3227">
            <v>0.29080273802115736</v>
          </cell>
          <cell r="N3227">
            <v>0.29080273802115753</v>
          </cell>
          <cell r="O3227">
            <v>0.29080273802115747</v>
          </cell>
          <cell r="P3227">
            <v>0.29080273802115741</v>
          </cell>
          <cell r="Q3227">
            <v>0.29080273802115741</v>
          </cell>
          <cell r="R3227">
            <v>0.29080273802115736</v>
          </cell>
          <cell r="S3227">
            <v>0.29080273802115741</v>
          </cell>
        </row>
        <row r="3228">
          <cell r="G3228">
            <v>0</v>
          </cell>
          <cell r="H3228">
            <v>0</v>
          </cell>
          <cell r="I3228">
            <v>0</v>
          </cell>
          <cell r="J3228">
            <v>0</v>
          </cell>
          <cell r="K3228">
            <v>0</v>
          </cell>
          <cell r="L3228">
            <v>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>
            <v>0</v>
          </cell>
          <cell r="R3228">
            <v>0</v>
          </cell>
          <cell r="S3228">
            <v>0</v>
          </cell>
        </row>
        <row r="3229">
          <cell r="G3229">
            <v>0</v>
          </cell>
          <cell r="H3229">
            <v>0</v>
          </cell>
          <cell r="I3229">
            <v>0</v>
          </cell>
          <cell r="J3229">
            <v>0</v>
          </cell>
          <cell r="K3229">
            <v>0</v>
          </cell>
          <cell r="L3229">
            <v>0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>
            <v>0</v>
          </cell>
          <cell r="R3229">
            <v>0</v>
          </cell>
          <cell r="S3229">
            <v>0</v>
          </cell>
        </row>
        <row r="3230">
          <cell r="G3230">
            <v>16267.755168158246</v>
          </cell>
          <cell r="H3230">
            <v>17129.726034172836</v>
          </cell>
          <cell r="I3230">
            <v>18799.831756966632</v>
          </cell>
          <cell r="J3230">
            <v>16295.10015532662</v>
          </cell>
          <cell r="K3230">
            <v>16413.493124329922</v>
          </cell>
          <cell r="L3230">
            <v>15395.923200454168</v>
          </cell>
          <cell r="M3230">
            <v>16237.000610045516</v>
          </cell>
          <cell r="N3230">
            <v>17337.191680601991</v>
          </cell>
          <cell r="O3230">
            <v>14479.141121081577</v>
          </cell>
          <cell r="P3230">
            <v>11010.827818653421</v>
          </cell>
          <cell r="Q3230">
            <v>13868.057734211327</v>
          </cell>
          <cell r="R3230">
            <v>14165.951595997714</v>
          </cell>
          <cell r="S3230">
            <v>187400</v>
          </cell>
        </row>
        <row r="3231">
          <cell r="G3231">
            <v>5512.2863029778482</v>
          </cell>
          <cell r="H3231">
            <v>5804.3628771076574</v>
          </cell>
          <cell r="I3231">
            <v>6370.2738344043819</v>
          </cell>
          <cell r="J3231">
            <v>5521.552080380151</v>
          </cell>
          <cell r="K3231">
            <v>5561.6692283615266</v>
          </cell>
          <cell r="L3231">
            <v>5216.868320324651</v>
          </cell>
          <cell r="M3231">
            <v>5501.8652013761484</v>
          </cell>
          <cell r="N3231">
            <v>5874.6620689339725</v>
          </cell>
          <cell r="O3231">
            <v>4906.2191098648882</v>
          </cell>
          <cell r="P3231">
            <v>3730.9902160325091</v>
          </cell>
          <cell r="Q3231">
            <v>4699.1551020406578</v>
          </cell>
          <cell r="R3231">
            <v>4800.095658195597</v>
          </cell>
          <cell r="S3231">
            <v>63500</v>
          </cell>
        </row>
        <row r="3232">
          <cell r="G3232">
            <v>224614.81588905799</v>
          </cell>
          <cell r="H3232">
            <v>236516.36133096158</v>
          </cell>
          <cell r="I3232">
            <v>259576.11884285574</v>
          </cell>
          <cell r="J3232">
            <v>224992.37807848255</v>
          </cell>
          <cell r="K3232">
            <v>226627.07288795989</v>
          </cell>
          <cell r="L3232">
            <v>212577.11462740213</v>
          </cell>
          <cell r="M3232">
            <v>224190.1765127682</v>
          </cell>
          <cell r="N3232">
            <v>239380.91501364822</v>
          </cell>
          <cell r="O3232">
            <v>199918.77081536062</v>
          </cell>
          <cell r="P3232">
            <v>152030.50683439552</v>
          </cell>
          <cell r="Q3232">
            <v>191481.32010283778</v>
          </cell>
          <cell r="R3232">
            <v>195594.44906426934</v>
          </cell>
          <cell r="S3232">
            <v>2587500</v>
          </cell>
        </row>
        <row r="3233">
          <cell r="G3233">
            <v>0.32202862476664595</v>
          </cell>
          <cell r="H3233">
            <v>0.32202862476664584</v>
          </cell>
          <cell r="I3233">
            <v>0.3220286247666459</v>
          </cell>
          <cell r="J3233">
            <v>0.32202862476664595</v>
          </cell>
          <cell r="K3233">
            <v>0.32202862476664595</v>
          </cell>
          <cell r="L3233">
            <v>0.32202862476664595</v>
          </cell>
          <cell r="M3233">
            <v>0.32202862476664584</v>
          </cell>
          <cell r="N3233">
            <v>0.32202862476664607</v>
          </cell>
          <cell r="O3233">
            <v>0.32202862476664595</v>
          </cell>
          <cell r="P3233">
            <v>0.32202862476664584</v>
          </cell>
          <cell r="Q3233">
            <v>0.32202862476664584</v>
          </cell>
          <cell r="R3233">
            <v>0.32202862476664584</v>
          </cell>
          <cell r="S3233">
            <v>0.3220286247666459</v>
          </cell>
        </row>
        <row r="3234"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</row>
        <row r="3235">
          <cell r="G3235">
            <v>8590.1364156671571</v>
          </cell>
          <cell r="H3235">
            <v>9040.4402992468185</v>
          </cell>
          <cell r="I3235">
            <v>9912.9234916775185</v>
          </cell>
          <cell r="J3235">
            <v>8604.421763819686</v>
          </cell>
          <cell r="K3235">
            <v>8666.2716659830985</v>
          </cell>
          <cell r="L3235">
            <v>8134.680974694752</v>
          </cell>
          <cell r="M3235">
            <v>8574.0698668985551</v>
          </cell>
          <cell r="N3235">
            <v>9148.8228327869147</v>
          </cell>
          <cell r="O3235">
            <v>7655.7430580961563</v>
          </cell>
          <cell r="P3235">
            <v>5843.8547320144253</v>
          </cell>
          <cell r="Q3235">
            <v>7336.5057924899811</v>
          </cell>
          <cell r="R3235">
            <v>7492.1291066249187</v>
          </cell>
          <cell r="S3235">
            <v>99000</v>
          </cell>
        </row>
        <row r="3236">
          <cell r="G3236">
            <v>47391.671713288393</v>
          </cell>
          <cell r="H3236">
            <v>47402.710827901174</v>
          </cell>
          <cell r="I3236">
            <v>47424.099588491918</v>
          </cell>
          <cell r="J3236">
            <v>47392.021915898877</v>
          </cell>
          <cell r="K3236">
            <v>47393.538154562739</v>
          </cell>
          <cell r="L3236">
            <v>47380.506309219614</v>
          </cell>
          <cell r="M3236">
            <v>47391.277844881406</v>
          </cell>
          <cell r="N3236">
            <v>47405.367805230046</v>
          </cell>
          <cell r="O3236">
            <v>47368.765236698302</v>
          </cell>
          <cell r="P3236">
            <v>47324.347136773926</v>
          </cell>
          <cell r="Q3236">
            <v>47360.9391954577</v>
          </cell>
          <cell r="R3236">
            <v>47364.754271595841</v>
          </cell>
          <cell r="S3236">
            <v>568600</v>
          </cell>
        </row>
        <row r="3237">
          <cell r="G3237">
            <v>50891.12704334296</v>
          </cell>
          <cell r="H3237">
            <v>51033.727055288211</v>
          </cell>
          <cell r="I3237">
            <v>51310.020727627038</v>
          </cell>
          <cell r="J3237">
            <v>50895.650856908593</v>
          </cell>
          <cell r="K3237">
            <v>50915.237178743533</v>
          </cell>
          <cell r="L3237">
            <v>50746.89566162158</v>
          </cell>
          <cell r="M3237">
            <v>50886.039167955103</v>
          </cell>
          <cell r="N3237">
            <v>51068.049101224424</v>
          </cell>
          <cell r="O3237">
            <v>50595.227965387036</v>
          </cell>
          <cell r="P3237">
            <v>50021.448110572564</v>
          </cell>
          <cell r="Q3237">
            <v>50494.133483307669</v>
          </cell>
          <cell r="R3237">
            <v>50543.415506545382</v>
          </cell>
          <cell r="S3237">
            <v>609400.97185852425</v>
          </cell>
        </row>
        <row r="3238">
          <cell r="G3238">
            <v>16843</v>
          </cell>
          <cell r="H3238">
            <v>16843</v>
          </cell>
          <cell r="I3238">
            <v>16843</v>
          </cell>
          <cell r="J3238">
            <v>16843</v>
          </cell>
          <cell r="K3238">
            <v>16843</v>
          </cell>
          <cell r="L3238">
            <v>16843</v>
          </cell>
          <cell r="M3238">
            <v>16843</v>
          </cell>
          <cell r="N3238">
            <v>16843</v>
          </cell>
          <cell r="O3238">
            <v>16843</v>
          </cell>
          <cell r="P3238">
            <v>16843</v>
          </cell>
          <cell r="Q3238">
            <v>16843</v>
          </cell>
          <cell r="R3238">
            <v>16843</v>
          </cell>
          <cell r="S3238">
            <v>202116</v>
          </cell>
        </row>
        <row r="3239"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>
            <v>0</v>
          </cell>
          <cell r="L3239">
            <v>0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S3239">
            <v>0</v>
          </cell>
        </row>
        <row r="3240">
          <cell r="G3240">
            <v>123715.93517229852</v>
          </cell>
          <cell r="H3240">
            <v>124319.87818243619</v>
          </cell>
          <cell r="I3240">
            <v>125490.04380779646</v>
          </cell>
          <cell r="J3240">
            <v>123735.09453662715</v>
          </cell>
          <cell r="K3240">
            <v>123818.04699928936</v>
          </cell>
          <cell r="L3240">
            <v>123105.08294553595</v>
          </cell>
          <cell r="M3240">
            <v>123694.38687973507</v>
          </cell>
          <cell r="N3240">
            <v>124465.23973924138</v>
          </cell>
          <cell r="O3240">
            <v>122462.7362601815</v>
          </cell>
          <cell r="P3240">
            <v>120032.64997936093</v>
          </cell>
          <cell r="Q3240">
            <v>122034.57847125534</v>
          </cell>
          <cell r="R3240">
            <v>122243.29888476615</v>
          </cell>
          <cell r="S3240">
            <v>1479116.9718585243</v>
          </cell>
        </row>
        <row r="3241">
          <cell r="G3241">
            <v>0.17737063473556736</v>
          </cell>
          <cell r="H3241">
            <v>0.16926761081964131</v>
          </cell>
          <cell r="I3241">
            <v>0.15568221918671729</v>
          </cell>
          <cell r="J3241">
            <v>0.17710040966410726</v>
          </cell>
          <cell r="K3241">
            <v>0.17594083040637215</v>
          </cell>
          <cell r="L3241">
            <v>0.18648931533490959</v>
          </cell>
          <cell r="M3241">
            <v>0.17767564091268703</v>
          </cell>
          <cell r="N3241">
            <v>0.16743761708068322</v>
          </cell>
          <cell r="O3241">
            <v>0.19726265013628544</v>
          </cell>
          <cell r="P3241">
            <v>0.25425126841190437</v>
          </cell>
          <cell r="Q3241">
            <v>0.2052347845626393</v>
          </cell>
          <cell r="R3241">
            <v>0.20126256964411235</v>
          </cell>
          <cell r="S3241">
            <v>0.1840842528759831</v>
          </cell>
        </row>
        <row r="3242">
          <cell r="G3242">
            <v>100898.88071675948</v>
          </cell>
          <cell r="H3242">
            <v>112196.48314852538</v>
          </cell>
          <cell r="I3242">
            <v>134086.07503505927</v>
          </cell>
          <cell r="J3242">
            <v>101257.2835418554</v>
          </cell>
          <cell r="K3242">
            <v>102809.02588867053</v>
          </cell>
          <cell r="L3242">
            <v>89472.031681866181</v>
          </cell>
          <cell r="M3242">
            <v>100495.78963303313</v>
          </cell>
          <cell r="N3242">
            <v>114915.67527440684</v>
          </cell>
          <cell r="O3242">
            <v>77456.034555179125</v>
          </cell>
          <cell r="P3242">
            <v>31997.856855034595</v>
          </cell>
          <cell r="Q3242">
            <v>69446.741631582438</v>
          </cell>
          <cell r="R3242">
            <v>73351.150179503195</v>
          </cell>
          <cell r="S3242">
            <v>1108383.0281414757</v>
          </cell>
        </row>
        <row r="3243">
          <cell r="G3243">
            <v>0.1446579900310786</v>
          </cell>
          <cell r="H3243">
            <v>0.15276101394700453</v>
          </cell>
          <cell r="I3243">
            <v>0.16634640557992861</v>
          </cell>
          <cell r="J3243">
            <v>0.14492821510253867</v>
          </cell>
          <cell r="K3243">
            <v>0.14608779436027383</v>
          </cell>
          <cell r="L3243">
            <v>0.13553930943173634</v>
          </cell>
          <cell r="M3243">
            <v>0.14435298385395881</v>
          </cell>
          <cell r="N3243">
            <v>0.15459100768596282</v>
          </cell>
          <cell r="O3243">
            <v>0.12476597463036052</v>
          </cell>
          <cell r="P3243">
            <v>6.7777356354741455E-2</v>
          </cell>
          <cell r="Q3243">
            <v>0.11679384020400656</v>
          </cell>
          <cell r="R3243">
            <v>0.12076605512253349</v>
          </cell>
          <cell r="S3243">
            <v>0.13794437189066283</v>
          </cell>
        </row>
        <row r="3244">
          <cell r="G3244">
            <v>0</v>
          </cell>
          <cell r="H3244">
            <v>0</v>
          </cell>
          <cell r="I3244">
            <v>0</v>
          </cell>
          <cell r="J3244">
            <v>0</v>
          </cell>
          <cell r="K3244">
            <v>0</v>
          </cell>
          <cell r="L3244">
            <v>0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>
            <v>0</v>
          </cell>
          <cell r="R3244">
            <v>0</v>
          </cell>
          <cell r="S3244">
            <v>0</v>
          </cell>
        </row>
        <row r="3245">
          <cell r="G3245">
            <v>0</v>
          </cell>
          <cell r="H3245">
            <v>0</v>
          </cell>
          <cell r="I3245">
            <v>0</v>
          </cell>
          <cell r="J3245">
            <v>0</v>
          </cell>
          <cell r="K3245">
            <v>0</v>
          </cell>
          <cell r="L3245">
            <v>0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>
            <v>0</v>
          </cell>
          <cell r="R3245">
            <v>0</v>
          </cell>
          <cell r="S3245">
            <v>0</v>
          </cell>
        </row>
        <row r="3246">
          <cell r="G3246">
            <v>-150</v>
          </cell>
          <cell r="H3246">
            <v>-150</v>
          </cell>
          <cell r="I3246">
            <v>-150</v>
          </cell>
          <cell r="J3246">
            <v>-150</v>
          </cell>
          <cell r="K3246">
            <v>-150</v>
          </cell>
          <cell r="L3246">
            <v>-150</v>
          </cell>
          <cell r="M3246">
            <v>-150</v>
          </cell>
          <cell r="N3246">
            <v>-150</v>
          </cell>
          <cell r="O3246">
            <v>-150</v>
          </cell>
          <cell r="P3246">
            <v>-150</v>
          </cell>
          <cell r="Q3246">
            <v>-150</v>
          </cell>
          <cell r="R3246">
            <v>-150</v>
          </cell>
          <cell r="S3246">
            <v>-1800</v>
          </cell>
        </row>
        <row r="3247"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>
            <v>0</v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</row>
        <row r="3248"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0</v>
          </cell>
          <cell r="S3248">
            <v>0</v>
          </cell>
        </row>
        <row r="3249">
          <cell r="G3249">
            <v>-150</v>
          </cell>
          <cell r="H3249">
            <v>-150</v>
          </cell>
          <cell r="I3249">
            <v>-150</v>
          </cell>
          <cell r="J3249">
            <v>-150</v>
          </cell>
          <cell r="K3249">
            <v>-150</v>
          </cell>
          <cell r="L3249">
            <v>-150</v>
          </cell>
          <cell r="M3249">
            <v>-150</v>
          </cell>
          <cell r="N3249">
            <v>-150</v>
          </cell>
          <cell r="O3249">
            <v>-150</v>
          </cell>
          <cell r="P3249">
            <v>-150</v>
          </cell>
          <cell r="Q3249">
            <v>-150</v>
          </cell>
          <cell r="R3249">
            <v>-150</v>
          </cell>
          <cell r="S3249">
            <v>-1800</v>
          </cell>
        </row>
        <row r="3250"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>
            <v>0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S3250">
            <v>0</v>
          </cell>
        </row>
        <row r="3251">
          <cell r="G3251">
            <v>101048.88071675948</v>
          </cell>
          <cell r="H3251">
            <v>112346.48314852538</v>
          </cell>
          <cell r="I3251">
            <v>134236.07503505927</v>
          </cell>
          <cell r="J3251">
            <v>101407.2835418554</v>
          </cell>
          <cell r="K3251">
            <v>102959.02588867053</v>
          </cell>
          <cell r="L3251">
            <v>89622.031681866181</v>
          </cell>
          <cell r="M3251">
            <v>100645.78963303313</v>
          </cell>
          <cell r="N3251">
            <v>115065.67527440684</v>
          </cell>
          <cell r="O3251">
            <v>77606.034555179125</v>
          </cell>
          <cell r="P3251">
            <v>32147.856855034595</v>
          </cell>
          <cell r="Q3251">
            <v>69596.741631582438</v>
          </cell>
          <cell r="R3251">
            <v>73501.150179503195</v>
          </cell>
          <cell r="S3251">
            <v>1110183.0281414757</v>
          </cell>
        </row>
        <row r="3252"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>
            <v>0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S3252">
            <v>0</v>
          </cell>
        </row>
        <row r="3253"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</row>
        <row r="3254">
          <cell r="G3254">
            <v>0</v>
          </cell>
          <cell r="H3254">
            <v>0</v>
          </cell>
          <cell r="I3254">
            <v>0</v>
          </cell>
          <cell r="J3254">
            <v>0</v>
          </cell>
          <cell r="K3254">
            <v>0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0</v>
          </cell>
          <cell r="S3254">
            <v>0</v>
          </cell>
        </row>
        <row r="3255">
          <cell r="G3255">
            <v>101048.88071675948</v>
          </cell>
          <cell r="H3255">
            <v>112346.48314852538</v>
          </cell>
          <cell r="I3255">
            <v>134236.07503505927</v>
          </cell>
          <cell r="J3255">
            <v>101407.2835418554</v>
          </cell>
          <cell r="K3255">
            <v>102959.02588867053</v>
          </cell>
          <cell r="L3255">
            <v>89622.031681866181</v>
          </cell>
          <cell r="M3255">
            <v>100645.78963303313</v>
          </cell>
          <cell r="N3255">
            <v>115065.67527440684</v>
          </cell>
          <cell r="O3255">
            <v>77606.034555179125</v>
          </cell>
          <cell r="P3255">
            <v>32147.856855034595</v>
          </cell>
          <cell r="Q3255">
            <v>69596.741631582438</v>
          </cell>
          <cell r="R3255">
            <v>73501.150179503195</v>
          </cell>
          <cell r="S3255">
            <v>1110183.0281414757</v>
          </cell>
        </row>
        <row r="3256">
          <cell r="G3256">
            <v>0</v>
          </cell>
          <cell r="H3256">
            <v>0</v>
          </cell>
          <cell r="I3256">
            <v>0</v>
          </cell>
          <cell r="J3256">
            <v>0</v>
          </cell>
          <cell r="K3256">
            <v>0</v>
          </cell>
          <cell r="L3256">
            <v>0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>
            <v>0</v>
          </cell>
          <cell r="R3256">
            <v>0</v>
          </cell>
          <cell r="S3256">
            <v>0</v>
          </cell>
        </row>
        <row r="3257">
          <cell r="G3257">
            <v>23330.535357091037</v>
          </cell>
          <cell r="H3257">
            <v>23330.535357091037</v>
          </cell>
          <cell r="I3257">
            <v>23330.535357091037</v>
          </cell>
          <cell r="J3257">
            <v>23330.535357091037</v>
          </cell>
          <cell r="K3257">
            <v>23330.535357091037</v>
          </cell>
          <cell r="L3257">
            <v>23330.535357091037</v>
          </cell>
          <cell r="M3257">
            <v>23330.535357091037</v>
          </cell>
          <cell r="N3257">
            <v>23330.535357091037</v>
          </cell>
          <cell r="O3257">
            <v>23330.535357091037</v>
          </cell>
          <cell r="P3257">
            <v>23330.535357091037</v>
          </cell>
          <cell r="Q3257">
            <v>23330.535357091037</v>
          </cell>
          <cell r="R3257">
            <v>23330.535357091037</v>
          </cell>
          <cell r="S3257">
            <v>279966.42428509245</v>
          </cell>
        </row>
        <row r="3258">
          <cell r="G3258">
            <v>17296.166666666668</v>
          </cell>
          <cell r="H3258">
            <v>17296.166666666668</v>
          </cell>
          <cell r="I3258">
            <v>17296.166666666668</v>
          </cell>
          <cell r="J3258">
            <v>17296.166666666668</v>
          </cell>
          <cell r="K3258">
            <v>17296.166666666668</v>
          </cell>
          <cell r="L3258">
            <v>17296.166666666668</v>
          </cell>
          <cell r="M3258">
            <v>17296.166666666668</v>
          </cell>
          <cell r="N3258">
            <v>17296.166666666668</v>
          </cell>
          <cell r="O3258">
            <v>17296.166666666668</v>
          </cell>
          <cell r="P3258">
            <v>17296.166666666668</v>
          </cell>
          <cell r="Q3258">
            <v>17296.166666666668</v>
          </cell>
          <cell r="R3258">
            <v>17296.166666666668</v>
          </cell>
          <cell r="S3258">
            <v>207554</v>
          </cell>
        </row>
        <row r="3259"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</row>
        <row r="3260">
          <cell r="G3260">
            <v>60422.17869300177</v>
          </cell>
          <cell r="H3260">
            <v>71719.781124767673</v>
          </cell>
          <cell r="I3260">
            <v>93609.373011301563</v>
          </cell>
          <cell r="J3260">
            <v>60780.581518097693</v>
          </cell>
          <cell r="K3260">
            <v>62332.323864912818</v>
          </cell>
          <cell r="L3260">
            <v>48995.329658108472</v>
          </cell>
          <cell r="M3260">
            <v>60019.087609275419</v>
          </cell>
          <cell r="N3260">
            <v>74438.973250649127</v>
          </cell>
          <cell r="O3260">
            <v>36979.332531421416</v>
          </cell>
          <cell r="P3260">
            <v>-8478.8451687231136</v>
          </cell>
          <cell r="Q3260">
            <v>28970.039607824729</v>
          </cell>
          <cell r="R3260">
            <v>32874.448155745486</v>
          </cell>
          <cell r="S3260">
            <v>622662.60385638336</v>
          </cell>
        </row>
        <row r="3261">
          <cell r="G3261">
            <v>0</v>
          </cell>
          <cell r="H3261">
            <v>0</v>
          </cell>
          <cell r="I3261">
            <v>0</v>
          </cell>
          <cell r="J3261">
            <v>0</v>
          </cell>
          <cell r="K3261">
            <v>0</v>
          </cell>
          <cell r="L3261">
            <v>0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>
            <v>0</v>
          </cell>
          <cell r="R3261">
            <v>0</v>
          </cell>
          <cell r="S3261">
            <v>0</v>
          </cell>
        </row>
        <row r="3262">
          <cell r="G3262">
            <v>104112.24939637148</v>
          </cell>
          <cell r="H3262">
            <v>115409.85182813738</v>
          </cell>
          <cell r="I3262">
            <v>137299.44371467127</v>
          </cell>
          <cell r="J3262">
            <v>104470.6522214674</v>
          </cell>
          <cell r="K3262">
            <v>106022.39456828253</v>
          </cell>
          <cell r="L3262">
            <v>92685.400361478183</v>
          </cell>
          <cell r="M3262">
            <v>103709.15831264513</v>
          </cell>
          <cell r="N3262">
            <v>118129.04395401884</v>
          </cell>
          <cell r="O3262">
            <v>80669.403234791127</v>
          </cell>
          <cell r="P3262">
            <v>35211.225534646597</v>
          </cell>
          <cell r="Q3262">
            <v>72660.110311194439</v>
          </cell>
          <cell r="R3262">
            <v>76564.518859115196</v>
          </cell>
          <cell r="S3262">
            <v>1146943.4522968198</v>
          </cell>
        </row>
        <row r="3263">
          <cell r="G3263">
            <v>0.14926497329114446</v>
          </cell>
          <cell r="H3263">
            <v>0.15713617298860527</v>
          </cell>
          <cell r="I3263">
            <v>0.17033289209254235</v>
          </cell>
          <cell r="J3263">
            <v>0.14952746733321959</v>
          </cell>
          <cell r="K3263">
            <v>0.15065387150003043</v>
          </cell>
          <cell r="L3263">
            <v>0.14040717443487846</v>
          </cell>
          <cell r="M3263">
            <v>0.1489686932166959</v>
          </cell>
          <cell r="N3263">
            <v>0.15891381135101135</v>
          </cell>
          <cell r="O3263">
            <v>0.12994206036029618</v>
          </cell>
          <cell r="P3263">
            <v>7.4583863274374732E-2</v>
          </cell>
          <cell r="Q3263">
            <v>0.1221980054573478</v>
          </cell>
          <cell r="R3263">
            <v>0.12605657692268768</v>
          </cell>
          <cell r="S3263">
            <v>0.14274342903507403</v>
          </cell>
        </row>
        <row r="3264"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>
            <v>0</v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0</v>
          </cell>
          <cell r="S3264" t="str">
            <v>Idaho Falls</v>
          </cell>
        </row>
        <row r="3265">
          <cell r="G3265" t="str">
            <v>January</v>
          </cell>
          <cell r="H3265" t="str">
            <v>February</v>
          </cell>
          <cell r="I3265" t="str">
            <v>March</v>
          </cell>
          <cell r="J3265" t="str">
            <v>April</v>
          </cell>
          <cell r="K3265" t="str">
            <v>May</v>
          </cell>
          <cell r="L3265" t="str">
            <v>June</v>
          </cell>
          <cell r="M3265" t="str">
            <v>July</v>
          </cell>
          <cell r="N3265" t="str">
            <v>August</v>
          </cell>
          <cell r="O3265" t="str">
            <v>September</v>
          </cell>
          <cell r="P3265" t="str">
            <v>October</v>
          </cell>
          <cell r="Q3265" t="str">
            <v>November</v>
          </cell>
          <cell r="R3265" t="str">
            <v>December</v>
          </cell>
          <cell r="S3265" t="str">
            <v>Total</v>
          </cell>
        </row>
        <row r="3266">
          <cell r="G3266">
            <v>0</v>
          </cell>
          <cell r="H3266">
            <v>0</v>
          </cell>
          <cell r="I3266">
            <v>0</v>
          </cell>
          <cell r="J3266">
            <v>0</v>
          </cell>
          <cell r="K3266">
            <v>0</v>
          </cell>
          <cell r="L3266">
            <v>0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>
            <v>0</v>
          </cell>
          <cell r="R3266">
            <v>0</v>
          </cell>
          <cell r="S3266">
            <v>0</v>
          </cell>
        </row>
        <row r="3267">
          <cell r="G3267">
            <v>4644.2097198317297</v>
          </cell>
          <cell r="H3267">
            <v>4890.2899830749557</v>
          </cell>
          <cell r="I3267">
            <v>5367.0811045769206</v>
          </cell>
          <cell r="J3267">
            <v>4652.0163196903632</v>
          </cell>
          <cell r="K3267">
            <v>4685.8158065723101</v>
          </cell>
          <cell r="L3267">
            <v>4395.3142541317929</v>
          </cell>
          <cell r="M3267">
            <v>4635.4297365925031</v>
          </cell>
          <cell r="N3267">
            <v>4949.518436030984</v>
          </cell>
          <cell r="O3267">
            <v>4133.5861791775042</v>
          </cell>
          <cell r="P3267">
            <v>3143.4327016966813</v>
          </cell>
          <cell r="Q3267">
            <v>3959.130676522444</v>
          </cell>
          <cell r="R3267">
            <v>4044.1750821018022</v>
          </cell>
          <cell r="S3267">
            <v>53500</v>
          </cell>
        </row>
        <row r="3268">
          <cell r="G3268">
            <v>0</v>
          </cell>
          <cell r="H3268">
            <v>0</v>
          </cell>
          <cell r="I3268">
            <v>0</v>
          </cell>
          <cell r="J3268">
            <v>0</v>
          </cell>
          <cell r="K3268">
            <v>0</v>
          </cell>
          <cell r="L3268">
            <v>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>
            <v>0</v>
          </cell>
          <cell r="R3268">
            <v>0</v>
          </cell>
          <cell r="S3268">
            <v>0</v>
          </cell>
        </row>
        <row r="3269">
          <cell r="G3269">
            <v>451.39982323598122</v>
          </cell>
          <cell r="H3269">
            <v>475.31790489700501</v>
          </cell>
          <cell r="I3269">
            <v>521.66021951028017</v>
          </cell>
          <cell r="J3269">
            <v>452.15859555868957</v>
          </cell>
          <cell r="K3269">
            <v>455.44377933039272</v>
          </cell>
          <cell r="L3269">
            <v>427.20811442028639</v>
          </cell>
          <cell r="M3269">
            <v>450.54644168749564</v>
          </cell>
          <cell r="N3269">
            <v>481.07468910955362</v>
          </cell>
          <cell r="O3269">
            <v>401.76912395743966</v>
          </cell>
          <cell r="P3269">
            <v>305.52990745463069</v>
          </cell>
          <cell r="Q3269">
            <v>384.81270126947118</v>
          </cell>
          <cell r="R3269">
            <v>393.07869956877329</v>
          </cell>
          <cell r="S3269">
            <v>5200</v>
          </cell>
        </row>
        <row r="3270">
          <cell r="G3270">
            <v>355.91139908990829</v>
          </cell>
          <cell r="H3270">
            <v>374.76988655340779</v>
          </cell>
          <cell r="I3270">
            <v>411.30901922925932</v>
          </cell>
          <cell r="J3270">
            <v>356.50966188281291</v>
          </cell>
          <cell r="K3270">
            <v>359.0999029335789</v>
          </cell>
          <cell r="L3270">
            <v>336.83716713907194</v>
          </cell>
          <cell r="M3270">
            <v>355.23854056129466</v>
          </cell>
          <cell r="N3270">
            <v>379.308889490225</v>
          </cell>
          <cell r="O3270">
            <v>316.77950158182745</v>
          </cell>
          <cell r="P3270">
            <v>240.89858087768957</v>
          </cell>
          <cell r="Q3270">
            <v>303.41001446246764</v>
          </cell>
          <cell r="R3270">
            <v>309.92743619845589</v>
          </cell>
          <cell r="S3270">
            <v>4100</v>
          </cell>
        </row>
        <row r="3271">
          <cell r="G3271">
            <v>876.757348977579</v>
          </cell>
          <cell r="H3271">
            <v>923.21362297302903</v>
          </cell>
          <cell r="I3271">
            <v>1013.2246571257364</v>
          </cell>
          <cell r="J3271">
            <v>878.23111829668551</v>
          </cell>
          <cell r="K3271">
            <v>884.61195600710892</v>
          </cell>
          <cell r="L3271">
            <v>829.76960685478707</v>
          </cell>
          <cell r="M3271">
            <v>875.09981943148193</v>
          </cell>
          <cell r="N3271">
            <v>934.39506923201759</v>
          </cell>
          <cell r="O3271">
            <v>780.35925999425785</v>
          </cell>
          <cell r="P3271">
            <v>593.43308947918649</v>
          </cell>
          <cell r="Q3271">
            <v>747.42466977339598</v>
          </cell>
          <cell r="R3271">
            <v>763.47978185473278</v>
          </cell>
          <cell r="S3271">
            <v>10100</v>
          </cell>
        </row>
        <row r="3272">
          <cell r="G3272">
            <v>0</v>
          </cell>
          <cell r="H3272">
            <v>0</v>
          </cell>
          <cell r="I3272">
            <v>0</v>
          </cell>
          <cell r="J3272">
            <v>0</v>
          </cell>
          <cell r="K3272">
            <v>0</v>
          </cell>
          <cell r="L3272">
            <v>0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>
            <v>0</v>
          </cell>
          <cell r="R3272">
            <v>0</v>
          </cell>
          <cell r="S3272">
            <v>0</v>
          </cell>
        </row>
        <row r="3273">
          <cell r="G3273">
            <v>0</v>
          </cell>
          <cell r="H3273">
            <v>0</v>
          </cell>
          <cell r="I3273">
            <v>0</v>
          </cell>
          <cell r="J3273">
            <v>0</v>
          </cell>
          <cell r="K3273">
            <v>0</v>
          </cell>
          <cell r="L3273">
            <v>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>
            <v>0</v>
          </cell>
          <cell r="R3273">
            <v>0</v>
          </cell>
          <cell r="S3273">
            <v>0</v>
          </cell>
        </row>
        <row r="3274"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</row>
        <row r="3275">
          <cell r="G3275">
            <v>17.361531662922356</v>
          </cell>
          <cell r="H3275">
            <v>18.281457880654038</v>
          </cell>
          <cell r="I3275">
            <v>20.063854596549234</v>
          </cell>
          <cell r="J3275">
            <v>17.390715213795751</v>
          </cell>
          <cell r="K3275">
            <v>17.517068435784335</v>
          </cell>
          <cell r="L3275">
            <v>16.431081323857168</v>
          </cell>
          <cell r="M3275">
            <v>17.328709295672908</v>
          </cell>
          <cell r="N3275">
            <v>18.502872658059754</v>
          </cell>
          <cell r="O3275">
            <v>15.45265861374768</v>
          </cell>
          <cell r="P3275">
            <v>11.751150286716564</v>
          </cell>
          <cell r="Q3275">
            <v>14.800488510364277</v>
          </cell>
          <cell r="R3275">
            <v>15.118411521875895</v>
          </cell>
          <cell r="S3275">
            <v>200</v>
          </cell>
        </row>
        <row r="3276">
          <cell r="G3276">
            <v>2152.829926202372</v>
          </cell>
          <cell r="H3276">
            <v>2266.9007772011009</v>
          </cell>
          <cell r="I3276">
            <v>2487.9179699721053</v>
          </cell>
          <cell r="J3276">
            <v>2156.4486865106733</v>
          </cell>
          <cell r="K3276">
            <v>2172.1164860372578</v>
          </cell>
          <cell r="L3276">
            <v>2037.4540841582889</v>
          </cell>
          <cell r="M3276">
            <v>2148.7599526634408</v>
          </cell>
          <cell r="N3276">
            <v>2294.3562095994098</v>
          </cell>
          <cell r="O3276">
            <v>1916.1296681047124</v>
          </cell>
          <cell r="P3276">
            <v>1457.142635552854</v>
          </cell>
          <cell r="Q3276">
            <v>1835.2605752851703</v>
          </cell>
          <cell r="R3276">
            <v>1874.6830287126111</v>
          </cell>
          <cell r="S3276">
            <v>24800</v>
          </cell>
        </row>
        <row r="3277">
          <cell r="G3277">
            <v>91.666666666666671</v>
          </cell>
          <cell r="H3277">
            <v>91.666666666666671</v>
          </cell>
          <cell r="I3277">
            <v>91.666666666666671</v>
          </cell>
          <cell r="J3277">
            <v>91.666666666666671</v>
          </cell>
          <cell r="K3277">
            <v>91.666666666666671</v>
          </cell>
          <cell r="L3277">
            <v>91.666666666666671</v>
          </cell>
          <cell r="M3277">
            <v>91.666666666666671</v>
          </cell>
          <cell r="N3277">
            <v>91.666666666666671</v>
          </cell>
          <cell r="O3277">
            <v>91.666666666666671</v>
          </cell>
          <cell r="P3277">
            <v>91.666666666666671</v>
          </cell>
          <cell r="Q3277">
            <v>91.666666666666671</v>
          </cell>
          <cell r="R3277">
            <v>91.666666666666671</v>
          </cell>
          <cell r="S3277">
            <v>1100</v>
          </cell>
        </row>
        <row r="3278">
          <cell r="G3278">
            <v>8590.1364156671571</v>
          </cell>
          <cell r="H3278">
            <v>9040.4402992468185</v>
          </cell>
          <cell r="I3278">
            <v>9912.9234916775185</v>
          </cell>
          <cell r="J3278">
            <v>8604.421763819686</v>
          </cell>
          <cell r="K3278">
            <v>8666.2716659830985</v>
          </cell>
          <cell r="L3278">
            <v>8134.680974694752</v>
          </cell>
          <cell r="M3278">
            <v>8574.0698668985551</v>
          </cell>
          <cell r="N3278">
            <v>9148.8228327869147</v>
          </cell>
          <cell r="O3278">
            <v>7655.7430580961563</v>
          </cell>
          <cell r="P3278">
            <v>5843.8547320144253</v>
          </cell>
          <cell r="Q3278">
            <v>7336.5057924899811</v>
          </cell>
          <cell r="R3278">
            <v>7492.1291066249187</v>
          </cell>
          <cell r="S3278">
            <v>99000</v>
          </cell>
        </row>
        <row r="3279">
          <cell r="G3279">
            <v>0</v>
          </cell>
          <cell r="H3279">
            <v>0</v>
          </cell>
          <cell r="I3279">
            <v>0</v>
          </cell>
          <cell r="J3279">
            <v>0</v>
          </cell>
          <cell r="K3279">
            <v>0</v>
          </cell>
          <cell r="L3279">
            <v>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>
            <v>0</v>
          </cell>
          <cell r="R3279">
            <v>0</v>
          </cell>
          <cell r="S3279">
            <v>0</v>
          </cell>
        </row>
        <row r="3280">
          <cell r="G3280">
            <v>43041.666666666664</v>
          </cell>
          <cell r="H3280">
            <v>43041.666666666664</v>
          </cell>
          <cell r="I3280">
            <v>43041.666666666664</v>
          </cell>
          <cell r="J3280">
            <v>43041.666666666664</v>
          </cell>
          <cell r="K3280">
            <v>43041.666666666664</v>
          </cell>
          <cell r="L3280">
            <v>43041.666666666664</v>
          </cell>
          <cell r="M3280">
            <v>43041.666666666664</v>
          </cell>
          <cell r="N3280">
            <v>43041.666666666664</v>
          </cell>
          <cell r="O3280">
            <v>43041.666666666664</v>
          </cell>
          <cell r="P3280">
            <v>43041.666666666664</v>
          </cell>
          <cell r="Q3280">
            <v>43041.666666666664</v>
          </cell>
          <cell r="R3280">
            <v>43041.666666666664</v>
          </cell>
          <cell r="S3280">
            <v>516500</v>
          </cell>
        </row>
        <row r="3281">
          <cell r="G3281">
            <v>0</v>
          </cell>
          <cell r="H3281">
            <v>0</v>
          </cell>
          <cell r="I3281">
            <v>0</v>
          </cell>
          <cell r="J3281">
            <v>0</v>
          </cell>
          <cell r="K3281">
            <v>0</v>
          </cell>
          <cell r="L3281">
            <v>0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>
            <v>0</v>
          </cell>
          <cell r="R3281">
            <v>0</v>
          </cell>
          <cell r="S3281">
            <v>0</v>
          </cell>
        </row>
        <row r="3282">
          <cell r="G3282">
            <v>3816.6666666666665</v>
          </cell>
          <cell r="H3282">
            <v>3816.6666666666665</v>
          </cell>
          <cell r="I3282">
            <v>3816.6666666666665</v>
          </cell>
          <cell r="J3282">
            <v>3816.6666666666665</v>
          </cell>
          <cell r="K3282">
            <v>3816.6666666666665</v>
          </cell>
          <cell r="L3282">
            <v>3816.6666666666665</v>
          </cell>
          <cell r="M3282">
            <v>3816.6666666666665</v>
          </cell>
          <cell r="N3282">
            <v>3816.6666666666665</v>
          </cell>
          <cell r="O3282">
            <v>3816.6666666666665</v>
          </cell>
          <cell r="P3282">
            <v>3816.6666666666665</v>
          </cell>
          <cell r="Q3282">
            <v>3816.6666666666665</v>
          </cell>
          <cell r="R3282">
            <v>3816.6666666666665</v>
          </cell>
          <cell r="S3282">
            <v>45800</v>
          </cell>
        </row>
        <row r="3283">
          <cell r="G3283">
            <v>208.33837995506826</v>
          </cell>
          <cell r="H3283">
            <v>219.37749456784849</v>
          </cell>
          <cell r="I3283">
            <v>240.76625515859084</v>
          </cell>
          <cell r="J3283">
            <v>208.68858256554901</v>
          </cell>
          <cell r="K3283">
            <v>210.20482122941203</v>
          </cell>
          <cell r="L3283">
            <v>197.17297588628603</v>
          </cell>
          <cell r="M3283">
            <v>207.9445115480749</v>
          </cell>
          <cell r="N3283">
            <v>222.03447189671706</v>
          </cell>
          <cell r="O3283">
            <v>185.43190336497216</v>
          </cell>
          <cell r="P3283">
            <v>141.01380344059879</v>
          </cell>
          <cell r="Q3283">
            <v>177.60586212437133</v>
          </cell>
          <cell r="R3283">
            <v>181.42093826251076</v>
          </cell>
          <cell r="S3283">
            <v>2400</v>
          </cell>
        </row>
        <row r="3284">
          <cell r="G3284">
            <v>233.33333333333334</v>
          </cell>
          <cell r="H3284">
            <v>233.33333333333334</v>
          </cell>
          <cell r="I3284">
            <v>233.33333333333334</v>
          </cell>
          <cell r="J3284">
            <v>233.33333333333334</v>
          </cell>
          <cell r="K3284">
            <v>233.33333333333334</v>
          </cell>
          <cell r="L3284">
            <v>233.33333333333334</v>
          </cell>
          <cell r="M3284">
            <v>233.33333333333334</v>
          </cell>
          <cell r="N3284">
            <v>233.33333333333334</v>
          </cell>
          <cell r="O3284">
            <v>233.33333333333334</v>
          </cell>
          <cell r="P3284">
            <v>233.33333333333334</v>
          </cell>
          <cell r="Q3284">
            <v>233.33333333333334</v>
          </cell>
          <cell r="R3284">
            <v>233.33333333333334</v>
          </cell>
          <cell r="S3284">
            <v>2800</v>
          </cell>
        </row>
        <row r="3285">
          <cell r="G3285">
            <v>91.666666666666671</v>
          </cell>
          <cell r="H3285">
            <v>91.666666666666671</v>
          </cell>
          <cell r="I3285">
            <v>91.666666666666671</v>
          </cell>
          <cell r="J3285">
            <v>91.666666666666671</v>
          </cell>
          <cell r="K3285">
            <v>91.666666666666671</v>
          </cell>
          <cell r="L3285">
            <v>91.666666666666671</v>
          </cell>
          <cell r="M3285">
            <v>91.666666666666671</v>
          </cell>
          <cell r="N3285">
            <v>91.666666666666671</v>
          </cell>
          <cell r="O3285">
            <v>91.666666666666671</v>
          </cell>
          <cell r="P3285">
            <v>91.666666666666671</v>
          </cell>
          <cell r="Q3285">
            <v>91.666666666666671</v>
          </cell>
          <cell r="R3285">
            <v>91.666666666666671</v>
          </cell>
          <cell r="S3285">
            <v>1100</v>
          </cell>
        </row>
        <row r="3286">
          <cell r="G3286">
            <v>47391.671713288393</v>
          </cell>
          <cell r="H3286">
            <v>47402.710827901174</v>
          </cell>
          <cell r="I3286">
            <v>47424.099588491918</v>
          </cell>
          <cell r="J3286">
            <v>47392.021915898877</v>
          </cell>
          <cell r="K3286">
            <v>47393.538154562739</v>
          </cell>
          <cell r="L3286">
            <v>47380.506309219614</v>
          </cell>
          <cell r="M3286">
            <v>47391.277844881406</v>
          </cell>
          <cell r="N3286">
            <v>47405.367805230046</v>
          </cell>
          <cell r="O3286">
            <v>47368.765236698302</v>
          </cell>
          <cell r="P3286">
            <v>47324.347136773926</v>
          </cell>
          <cell r="Q3286">
            <v>47360.9391954577</v>
          </cell>
          <cell r="R3286">
            <v>47364.754271595841</v>
          </cell>
          <cell r="S3286">
            <v>568600</v>
          </cell>
        </row>
        <row r="3287">
          <cell r="G3287">
            <v>0</v>
          </cell>
          <cell r="H3287">
            <v>0</v>
          </cell>
          <cell r="I3287">
            <v>0</v>
          </cell>
          <cell r="J3287">
            <v>0</v>
          </cell>
          <cell r="K3287">
            <v>0</v>
          </cell>
          <cell r="L3287">
            <v>0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>
            <v>0</v>
          </cell>
          <cell r="R3287">
            <v>0</v>
          </cell>
          <cell r="S3287">
            <v>0</v>
          </cell>
        </row>
        <row r="3288">
          <cell r="G3288">
            <v>12533.333333333334</v>
          </cell>
          <cell r="H3288">
            <v>12533.333333333334</v>
          </cell>
          <cell r="I3288">
            <v>12533.333333333334</v>
          </cell>
          <cell r="J3288">
            <v>12533.333333333334</v>
          </cell>
          <cell r="K3288">
            <v>12533.333333333334</v>
          </cell>
          <cell r="L3288">
            <v>12533.333333333334</v>
          </cell>
          <cell r="M3288">
            <v>12533.333333333334</v>
          </cell>
          <cell r="N3288">
            <v>12533.333333333334</v>
          </cell>
          <cell r="O3288">
            <v>12533.333333333334</v>
          </cell>
          <cell r="P3288">
            <v>12533.333333333334</v>
          </cell>
          <cell r="Q3288">
            <v>12533.333333333334</v>
          </cell>
          <cell r="R3288">
            <v>12533.333333333334</v>
          </cell>
          <cell r="S3288">
            <v>150400</v>
          </cell>
        </row>
        <row r="3289">
          <cell r="G3289">
            <v>5491.666666666667</v>
          </cell>
          <cell r="H3289">
            <v>5491.666666666667</v>
          </cell>
          <cell r="I3289">
            <v>5491.666666666667</v>
          </cell>
          <cell r="J3289">
            <v>5491.666666666667</v>
          </cell>
          <cell r="K3289">
            <v>5491.666666666667</v>
          </cell>
          <cell r="L3289">
            <v>5491.666666666667</v>
          </cell>
          <cell r="M3289">
            <v>5491.666666666667</v>
          </cell>
          <cell r="N3289">
            <v>5491.666666666667</v>
          </cell>
          <cell r="O3289">
            <v>5491.666666666667</v>
          </cell>
          <cell r="P3289">
            <v>5491.666666666667</v>
          </cell>
          <cell r="Q3289">
            <v>5491.666666666667</v>
          </cell>
          <cell r="R3289">
            <v>5491.666666666667</v>
          </cell>
          <cell r="S3289">
            <v>65900</v>
          </cell>
        </row>
        <row r="3290">
          <cell r="G3290">
            <v>1300</v>
          </cell>
          <cell r="H3290">
            <v>1300</v>
          </cell>
          <cell r="I3290">
            <v>1300</v>
          </cell>
          <cell r="J3290">
            <v>1300</v>
          </cell>
          <cell r="K3290">
            <v>1300</v>
          </cell>
          <cell r="L3290">
            <v>1300</v>
          </cell>
          <cell r="M3290">
            <v>1300</v>
          </cell>
          <cell r="N3290">
            <v>1300</v>
          </cell>
          <cell r="O3290">
            <v>1300</v>
          </cell>
          <cell r="P3290">
            <v>1300</v>
          </cell>
          <cell r="Q3290">
            <v>1300</v>
          </cell>
          <cell r="R3290">
            <v>1300</v>
          </cell>
          <cell r="S3290">
            <v>15600</v>
          </cell>
        </row>
        <row r="3291">
          <cell r="G3291">
            <v>375</v>
          </cell>
          <cell r="H3291">
            <v>375</v>
          </cell>
          <cell r="I3291">
            <v>375</v>
          </cell>
          <cell r="J3291">
            <v>375</v>
          </cell>
          <cell r="K3291">
            <v>375</v>
          </cell>
          <cell r="L3291">
            <v>375</v>
          </cell>
          <cell r="M3291">
            <v>375</v>
          </cell>
          <cell r="N3291">
            <v>375</v>
          </cell>
          <cell r="O3291">
            <v>375</v>
          </cell>
          <cell r="P3291">
            <v>375</v>
          </cell>
          <cell r="Q3291">
            <v>375</v>
          </cell>
          <cell r="R3291">
            <v>375</v>
          </cell>
          <cell r="S3291">
            <v>4500</v>
          </cell>
        </row>
        <row r="3292">
          <cell r="G3292">
            <v>3063.3686796120014</v>
          </cell>
          <cell r="H3292">
            <v>3063.3686796120014</v>
          </cell>
          <cell r="I3292">
            <v>3063.3686796120014</v>
          </cell>
          <cell r="J3292">
            <v>3063.3686796120014</v>
          </cell>
          <cell r="K3292">
            <v>3063.3686796120014</v>
          </cell>
          <cell r="L3292">
            <v>3063.3686796120014</v>
          </cell>
          <cell r="M3292">
            <v>3063.3686796120014</v>
          </cell>
          <cell r="N3292">
            <v>3063.3686796120014</v>
          </cell>
          <cell r="O3292">
            <v>3063.3686796120014</v>
          </cell>
          <cell r="P3292">
            <v>3063.3686796120014</v>
          </cell>
          <cell r="Q3292">
            <v>3063.3686796120014</v>
          </cell>
          <cell r="R3292">
            <v>3063.3686796120014</v>
          </cell>
          <cell r="S3292">
            <v>36760.424155344015</v>
          </cell>
        </row>
        <row r="3293">
          <cell r="G3293">
            <v>215.87897526501766</v>
          </cell>
          <cell r="H3293">
            <v>215.87897526501766</v>
          </cell>
          <cell r="I3293">
            <v>215.87897526501766</v>
          </cell>
          <cell r="J3293">
            <v>215.87897526501766</v>
          </cell>
          <cell r="K3293">
            <v>215.87897526501766</v>
          </cell>
          <cell r="L3293">
            <v>215.87897526501766</v>
          </cell>
          <cell r="M3293">
            <v>215.87897526501766</v>
          </cell>
          <cell r="N3293">
            <v>215.87897526501766</v>
          </cell>
          <cell r="O3293">
            <v>215.87897526501766</v>
          </cell>
          <cell r="P3293">
            <v>215.87897526501766</v>
          </cell>
          <cell r="Q3293">
            <v>215.87897526501766</v>
          </cell>
          <cell r="R3293">
            <v>215.87897526501766</v>
          </cell>
          <cell r="S3293">
            <v>2590.547703180212</v>
          </cell>
        </row>
        <row r="3294">
          <cell r="G3294">
            <v>9250</v>
          </cell>
          <cell r="H3294">
            <v>9250</v>
          </cell>
          <cell r="I3294">
            <v>9250</v>
          </cell>
          <cell r="J3294">
            <v>9250</v>
          </cell>
          <cell r="K3294">
            <v>9250</v>
          </cell>
          <cell r="L3294">
            <v>9250</v>
          </cell>
          <cell r="M3294">
            <v>9250</v>
          </cell>
          <cell r="N3294">
            <v>9250</v>
          </cell>
          <cell r="O3294">
            <v>9250</v>
          </cell>
          <cell r="P3294">
            <v>9250</v>
          </cell>
          <cell r="Q3294">
            <v>9250</v>
          </cell>
          <cell r="R3294">
            <v>9250</v>
          </cell>
          <cell r="S3294">
            <v>111000</v>
          </cell>
        </row>
        <row r="3295">
          <cell r="G3295">
            <v>866.66666666666663</v>
          </cell>
          <cell r="H3295">
            <v>866.66666666666663</v>
          </cell>
          <cell r="I3295">
            <v>866.66666666666663</v>
          </cell>
          <cell r="J3295">
            <v>866.66666666666663</v>
          </cell>
          <cell r="K3295">
            <v>866.66666666666663</v>
          </cell>
          <cell r="L3295">
            <v>866.66666666666663</v>
          </cell>
          <cell r="M3295">
            <v>866.66666666666663</v>
          </cell>
          <cell r="N3295">
            <v>866.66666666666663</v>
          </cell>
          <cell r="O3295">
            <v>866.66666666666663</v>
          </cell>
          <cell r="P3295">
            <v>866.66666666666663</v>
          </cell>
          <cell r="Q3295">
            <v>866.66666666666663</v>
          </cell>
          <cell r="R3295">
            <v>866.66666666666663</v>
          </cell>
          <cell r="S3295">
            <v>10400</v>
          </cell>
        </row>
        <row r="3296">
          <cell r="G3296">
            <v>1425</v>
          </cell>
          <cell r="H3296">
            <v>1425</v>
          </cell>
          <cell r="I3296">
            <v>1425</v>
          </cell>
          <cell r="J3296">
            <v>1425</v>
          </cell>
          <cell r="K3296">
            <v>1425</v>
          </cell>
          <cell r="L3296">
            <v>1425</v>
          </cell>
          <cell r="M3296">
            <v>1425</v>
          </cell>
          <cell r="N3296">
            <v>1425</v>
          </cell>
          <cell r="O3296">
            <v>1425</v>
          </cell>
          <cell r="P3296">
            <v>1425</v>
          </cell>
          <cell r="Q3296">
            <v>1425</v>
          </cell>
          <cell r="R3296">
            <v>1425</v>
          </cell>
          <cell r="S3296">
            <v>17100</v>
          </cell>
        </row>
        <row r="3297">
          <cell r="G3297">
            <v>2425</v>
          </cell>
          <cell r="H3297">
            <v>2425</v>
          </cell>
          <cell r="I3297">
            <v>2425</v>
          </cell>
          <cell r="J3297">
            <v>2425</v>
          </cell>
          <cell r="K3297">
            <v>2425</v>
          </cell>
          <cell r="L3297">
            <v>2425</v>
          </cell>
          <cell r="M3297">
            <v>2425</v>
          </cell>
          <cell r="N3297">
            <v>2425</v>
          </cell>
          <cell r="O3297">
            <v>2425</v>
          </cell>
          <cell r="P3297">
            <v>2425</v>
          </cell>
          <cell r="Q3297">
            <v>2425</v>
          </cell>
          <cell r="R3297">
            <v>2425</v>
          </cell>
          <cell r="S3297">
            <v>29100</v>
          </cell>
        </row>
        <row r="3298">
          <cell r="G3298">
            <v>1322.3666601860477</v>
          </cell>
          <cell r="H3298">
            <v>1335.4290527882138</v>
          </cell>
          <cell r="I3298">
            <v>1360.738001731145</v>
          </cell>
          <cell r="J3298">
            <v>1322.7810488529708</v>
          </cell>
          <cell r="K3298">
            <v>1324.575187731014</v>
          </cell>
          <cell r="L3298">
            <v>1309.1548314638956</v>
          </cell>
          <cell r="M3298">
            <v>1321.9006025404663</v>
          </cell>
          <cell r="N3298">
            <v>1338.5730079170569</v>
          </cell>
          <cell r="O3298">
            <v>1295.2618242596445</v>
          </cell>
          <cell r="P3298">
            <v>1242.7026580396741</v>
          </cell>
          <cell r="Q3298">
            <v>1286.0014055765082</v>
          </cell>
          <cell r="R3298">
            <v>1290.5157189133622</v>
          </cell>
          <cell r="S3298">
            <v>15750</v>
          </cell>
        </row>
        <row r="3299">
          <cell r="G3299">
            <v>250</v>
          </cell>
          <cell r="H3299">
            <v>250</v>
          </cell>
          <cell r="I3299">
            <v>250</v>
          </cell>
          <cell r="J3299">
            <v>250</v>
          </cell>
          <cell r="K3299">
            <v>250</v>
          </cell>
          <cell r="L3299">
            <v>250</v>
          </cell>
          <cell r="M3299">
            <v>250</v>
          </cell>
          <cell r="N3299">
            <v>250</v>
          </cell>
          <cell r="O3299">
            <v>250</v>
          </cell>
          <cell r="P3299">
            <v>250</v>
          </cell>
          <cell r="Q3299">
            <v>250</v>
          </cell>
          <cell r="R3299">
            <v>250</v>
          </cell>
          <cell r="S3299">
            <v>3000</v>
          </cell>
        </row>
        <row r="3300">
          <cell r="G3300">
            <v>6129.0645202273954</v>
          </cell>
          <cell r="H3300">
            <v>6189.60767324061</v>
          </cell>
          <cell r="I3300">
            <v>6306.912642944355</v>
          </cell>
          <cell r="J3300">
            <v>6130.9851788105952</v>
          </cell>
          <cell r="K3300">
            <v>6139.3008701183508</v>
          </cell>
          <cell r="L3300">
            <v>6067.8287426580555</v>
          </cell>
          <cell r="M3300">
            <v>6126.9043800288273</v>
          </cell>
          <cell r="N3300">
            <v>6204.1796557425496</v>
          </cell>
          <cell r="O3300">
            <v>6003.4357568859714</v>
          </cell>
          <cell r="P3300">
            <v>5759.8281928188071</v>
          </cell>
          <cell r="Q3300">
            <v>5960.514451243499</v>
          </cell>
          <cell r="R3300">
            <v>5981.437935280981</v>
          </cell>
          <cell r="S3300">
            <v>73000</v>
          </cell>
        </row>
        <row r="3301">
          <cell r="G3301">
            <v>183.33333333333334</v>
          </cell>
          <cell r="H3301">
            <v>183.33333333333334</v>
          </cell>
          <cell r="I3301">
            <v>183.33333333333334</v>
          </cell>
          <cell r="J3301">
            <v>183.33333333333334</v>
          </cell>
          <cell r="K3301">
            <v>183.33333333333334</v>
          </cell>
          <cell r="L3301">
            <v>183.33333333333334</v>
          </cell>
          <cell r="M3301">
            <v>183.33333333333334</v>
          </cell>
          <cell r="N3301">
            <v>183.33333333333334</v>
          </cell>
          <cell r="O3301">
            <v>183.33333333333334</v>
          </cell>
          <cell r="P3301">
            <v>183.33333333333334</v>
          </cell>
          <cell r="Q3301">
            <v>183.33333333333334</v>
          </cell>
          <cell r="R3301">
            <v>183.33333333333334</v>
          </cell>
          <cell r="S3301">
            <v>2200</v>
          </cell>
        </row>
        <row r="3302">
          <cell r="G3302">
            <v>175</v>
          </cell>
          <cell r="H3302">
            <v>175</v>
          </cell>
          <cell r="I3302">
            <v>175</v>
          </cell>
          <cell r="J3302">
            <v>175</v>
          </cell>
          <cell r="K3302">
            <v>175</v>
          </cell>
          <cell r="L3302">
            <v>175</v>
          </cell>
          <cell r="M3302">
            <v>175</v>
          </cell>
          <cell r="N3302">
            <v>175</v>
          </cell>
          <cell r="O3302">
            <v>175</v>
          </cell>
          <cell r="P3302">
            <v>175</v>
          </cell>
          <cell r="Q3302">
            <v>175</v>
          </cell>
          <cell r="R3302">
            <v>175</v>
          </cell>
          <cell r="S3302">
            <v>2100</v>
          </cell>
        </row>
        <row r="3303"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>
            <v>0</v>
          </cell>
          <cell r="L3303">
            <v>0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>
            <v>0</v>
          </cell>
          <cell r="R3303">
            <v>0</v>
          </cell>
          <cell r="S3303">
            <v>0</v>
          </cell>
        </row>
        <row r="3304">
          <cell r="G3304">
            <v>66.666666666666671</v>
          </cell>
          <cell r="H3304">
            <v>66.666666666666671</v>
          </cell>
          <cell r="I3304">
            <v>66.666666666666671</v>
          </cell>
          <cell r="J3304">
            <v>66.666666666666671</v>
          </cell>
          <cell r="K3304">
            <v>66.666666666666671</v>
          </cell>
          <cell r="L3304">
            <v>66.666666666666671</v>
          </cell>
          <cell r="M3304">
            <v>66.666666666666671</v>
          </cell>
          <cell r="N3304">
            <v>66.666666666666671</v>
          </cell>
          <cell r="O3304">
            <v>66.666666666666671</v>
          </cell>
          <cell r="P3304">
            <v>66.666666666666671</v>
          </cell>
          <cell r="Q3304">
            <v>66.666666666666671</v>
          </cell>
          <cell r="R3304">
            <v>66.666666666666671</v>
          </cell>
          <cell r="S3304">
            <v>800</v>
          </cell>
        </row>
        <row r="3305">
          <cell r="G3305">
            <v>16.666666666666668</v>
          </cell>
          <cell r="H3305">
            <v>16.666666666666668</v>
          </cell>
          <cell r="I3305">
            <v>16.666666666666668</v>
          </cell>
          <cell r="J3305">
            <v>16.666666666666668</v>
          </cell>
          <cell r="K3305">
            <v>16.666666666666668</v>
          </cell>
          <cell r="L3305">
            <v>16.666666666666668</v>
          </cell>
          <cell r="M3305">
            <v>16.666666666666668</v>
          </cell>
          <cell r="N3305">
            <v>16.666666666666668</v>
          </cell>
          <cell r="O3305">
            <v>16.666666666666668</v>
          </cell>
          <cell r="P3305">
            <v>16.666666666666668</v>
          </cell>
          <cell r="Q3305">
            <v>16.666666666666668</v>
          </cell>
          <cell r="R3305">
            <v>16.666666666666668</v>
          </cell>
          <cell r="S3305">
            <v>200</v>
          </cell>
        </row>
        <row r="3306">
          <cell r="G3306">
            <v>1766.6666666666667</v>
          </cell>
          <cell r="H3306">
            <v>1766.6666666666667</v>
          </cell>
          <cell r="I3306">
            <v>1766.6666666666667</v>
          </cell>
          <cell r="J3306">
            <v>1766.6666666666667</v>
          </cell>
          <cell r="K3306">
            <v>1766.6666666666667</v>
          </cell>
          <cell r="L3306">
            <v>1766.6666666666667</v>
          </cell>
          <cell r="M3306">
            <v>1766.6666666666667</v>
          </cell>
          <cell r="N3306">
            <v>1766.6666666666667</v>
          </cell>
          <cell r="O3306">
            <v>1766.6666666666667</v>
          </cell>
          <cell r="P3306">
            <v>1766.6666666666667</v>
          </cell>
          <cell r="Q3306">
            <v>1766.6666666666667</v>
          </cell>
          <cell r="R3306">
            <v>1766.6666666666667</v>
          </cell>
          <cell r="S3306">
            <v>21200</v>
          </cell>
        </row>
        <row r="3307">
          <cell r="G3307">
            <v>0</v>
          </cell>
          <cell r="H3307">
            <v>0</v>
          </cell>
          <cell r="I3307">
            <v>0</v>
          </cell>
          <cell r="J3307">
            <v>0</v>
          </cell>
          <cell r="K3307">
            <v>0</v>
          </cell>
          <cell r="L3307">
            <v>0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>
            <v>0</v>
          </cell>
          <cell r="R3307">
            <v>0</v>
          </cell>
          <cell r="S3307">
            <v>0</v>
          </cell>
        </row>
        <row r="3308">
          <cell r="G3308">
            <v>1302.1148747191767</v>
          </cell>
          <cell r="H3308">
            <v>1371.109341049053</v>
          </cell>
          <cell r="I3308">
            <v>1504.7890947411927</v>
          </cell>
          <cell r="J3308">
            <v>1304.3036410346813</v>
          </cell>
          <cell r="K3308">
            <v>1313.7801326838253</v>
          </cell>
          <cell r="L3308">
            <v>1232.3310992892877</v>
          </cell>
          <cell r="M3308">
            <v>1299.6531971754682</v>
          </cell>
          <cell r="N3308">
            <v>1387.7154493544815</v>
          </cell>
          <cell r="O3308">
            <v>1158.949396031076</v>
          </cell>
          <cell r="P3308">
            <v>881.33627150374241</v>
          </cell>
          <cell r="Q3308">
            <v>1110.0366382773207</v>
          </cell>
          <cell r="R3308">
            <v>1133.8808641406922</v>
          </cell>
          <cell r="S3308">
            <v>15000</v>
          </cell>
        </row>
        <row r="3309">
          <cell r="G3309">
            <v>791.66666666666663</v>
          </cell>
          <cell r="H3309">
            <v>791.66666666666663</v>
          </cell>
          <cell r="I3309">
            <v>791.66666666666663</v>
          </cell>
          <cell r="J3309">
            <v>791.66666666666663</v>
          </cell>
          <cell r="K3309">
            <v>791.66666666666663</v>
          </cell>
          <cell r="L3309">
            <v>791.66666666666663</v>
          </cell>
          <cell r="M3309">
            <v>791.66666666666663</v>
          </cell>
          <cell r="N3309">
            <v>791.66666666666663</v>
          </cell>
          <cell r="O3309">
            <v>791.66666666666663</v>
          </cell>
          <cell r="P3309">
            <v>791.66666666666663</v>
          </cell>
          <cell r="Q3309">
            <v>791.66666666666663</v>
          </cell>
          <cell r="R3309">
            <v>791.66666666666663</v>
          </cell>
          <cell r="S3309">
            <v>9500</v>
          </cell>
        </row>
        <row r="3310">
          <cell r="G3310">
            <v>0</v>
          </cell>
          <cell r="H3310">
            <v>0</v>
          </cell>
          <cell r="I3310">
            <v>0</v>
          </cell>
          <cell r="J3310">
            <v>0</v>
          </cell>
          <cell r="K3310">
            <v>0</v>
          </cell>
          <cell r="L3310">
            <v>0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>
            <v>0</v>
          </cell>
          <cell r="R3310">
            <v>0</v>
          </cell>
          <cell r="S3310">
            <v>0</v>
          </cell>
        </row>
        <row r="3311">
          <cell r="G3311">
            <v>1141.6666666666667</v>
          </cell>
          <cell r="H3311">
            <v>1141.6666666666667</v>
          </cell>
          <cell r="I3311">
            <v>1141.6666666666667</v>
          </cell>
          <cell r="J3311">
            <v>1141.6666666666667</v>
          </cell>
          <cell r="K3311">
            <v>1141.6666666666667</v>
          </cell>
          <cell r="L3311">
            <v>1141.6666666666667</v>
          </cell>
          <cell r="M3311">
            <v>1141.6666666666667</v>
          </cell>
          <cell r="N3311">
            <v>1141.6666666666667</v>
          </cell>
          <cell r="O3311">
            <v>1141.6666666666667</v>
          </cell>
          <cell r="P3311">
            <v>1141.6666666666667</v>
          </cell>
          <cell r="Q3311">
            <v>1141.6666666666667</v>
          </cell>
          <cell r="R3311">
            <v>1141.6666666666667</v>
          </cell>
          <cell r="S3311">
            <v>13700</v>
          </cell>
        </row>
        <row r="3312">
          <cell r="G3312">
            <v>116.66666666666667</v>
          </cell>
          <cell r="H3312">
            <v>116.66666666666667</v>
          </cell>
          <cell r="I3312">
            <v>116.66666666666667</v>
          </cell>
          <cell r="J3312">
            <v>116.66666666666667</v>
          </cell>
          <cell r="K3312">
            <v>116.66666666666667</v>
          </cell>
          <cell r="L3312">
            <v>116.66666666666667</v>
          </cell>
          <cell r="M3312">
            <v>116.66666666666667</v>
          </cell>
          <cell r="N3312">
            <v>116.66666666666667</v>
          </cell>
          <cell r="O3312">
            <v>116.66666666666667</v>
          </cell>
          <cell r="P3312">
            <v>116.66666666666667</v>
          </cell>
          <cell r="Q3312">
            <v>116.66666666666667</v>
          </cell>
          <cell r="R3312">
            <v>116.66666666666667</v>
          </cell>
          <cell r="S3312">
            <v>1400</v>
          </cell>
        </row>
        <row r="3313">
          <cell r="G3313">
            <v>683.33333333333337</v>
          </cell>
          <cell r="H3313">
            <v>683.33333333333337</v>
          </cell>
          <cell r="I3313">
            <v>683.33333333333337</v>
          </cell>
          <cell r="J3313">
            <v>683.33333333333337</v>
          </cell>
          <cell r="K3313">
            <v>683.33333333333337</v>
          </cell>
          <cell r="L3313">
            <v>683.33333333333337</v>
          </cell>
          <cell r="M3313">
            <v>683.33333333333337</v>
          </cell>
          <cell r="N3313">
            <v>683.33333333333337</v>
          </cell>
          <cell r="O3313">
            <v>683.33333333333337</v>
          </cell>
          <cell r="P3313">
            <v>683.33333333333337</v>
          </cell>
          <cell r="Q3313">
            <v>683.33333333333337</v>
          </cell>
          <cell r="R3313">
            <v>683.33333333333337</v>
          </cell>
          <cell r="S3313">
            <v>8200</v>
          </cell>
        </row>
        <row r="3314">
          <cell r="G3314">
            <v>0</v>
          </cell>
          <cell r="H3314">
            <v>0</v>
          </cell>
          <cell r="I3314">
            <v>0</v>
          </cell>
          <cell r="J3314">
            <v>0</v>
          </cell>
          <cell r="K3314">
            <v>0</v>
          </cell>
          <cell r="L3314">
            <v>0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>
            <v>0</v>
          </cell>
          <cell r="R3314">
            <v>0</v>
          </cell>
          <cell r="S3314">
            <v>0</v>
          </cell>
        </row>
        <row r="3315">
          <cell r="G3315">
            <v>50891.12704334296</v>
          </cell>
          <cell r="H3315">
            <v>51033.727055288211</v>
          </cell>
          <cell r="I3315">
            <v>51310.020727627038</v>
          </cell>
          <cell r="J3315">
            <v>50895.650856908593</v>
          </cell>
          <cell r="K3315">
            <v>50915.237178743533</v>
          </cell>
          <cell r="L3315">
            <v>50746.89566162158</v>
          </cell>
          <cell r="M3315">
            <v>50886.039167955103</v>
          </cell>
          <cell r="N3315">
            <v>51068.049101224424</v>
          </cell>
          <cell r="O3315">
            <v>50595.227965387036</v>
          </cell>
          <cell r="P3315">
            <v>50021.448110572564</v>
          </cell>
          <cell r="Q3315">
            <v>50494.133483307669</v>
          </cell>
          <cell r="R3315">
            <v>50543.415506545382</v>
          </cell>
          <cell r="S3315">
            <v>609400.97185852425</v>
          </cell>
        </row>
        <row r="3316">
          <cell r="G3316">
            <v>0</v>
          </cell>
          <cell r="H3316">
            <v>0</v>
          </cell>
          <cell r="I3316">
            <v>0</v>
          </cell>
          <cell r="J3316">
            <v>0</v>
          </cell>
          <cell r="K3316">
            <v>0</v>
          </cell>
          <cell r="L3316">
            <v>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>
            <v>0</v>
          </cell>
          <cell r="R3316">
            <v>0</v>
          </cell>
          <cell r="S3316">
            <v>0</v>
          </cell>
        </row>
        <row r="3317">
          <cell r="G3317">
            <v>106872.93517229852</v>
          </cell>
          <cell r="H3317">
            <v>107476.87818243621</v>
          </cell>
          <cell r="I3317">
            <v>108647.04380779648</v>
          </cell>
          <cell r="J3317">
            <v>106892.09453662716</v>
          </cell>
          <cell r="K3317">
            <v>106975.04699928936</v>
          </cell>
          <cell r="L3317">
            <v>106262.08294553595</v>
          </cell>
          <cell r="M3317">
            <v>106851.38687973507</v>
          </cell>
          <cell r="N3317">
            <v>107622.23973924138</v>
          </cell>
          <cell r="O3317">
            <v>105619.7362601815</v>
          </cell>
          <cell r="P3317">
            <v>103189.64997936091</v>
          </cell>
          <cell r="Q3317">
            <v>105191.57847125534</v>
          </cell>
          <cell r="R3317">
            <v>105400.29888476615</v>
          </cell>
          <cell r="S3317">
            <v>1277000.9718585243</v>
          </cell>
        </row>
        <row r="3318">
          <cell r="G3318">
            <v>0.15322294837090825</v>
          </cell>
          <cell r="H3318">
            <v>0.14633504033520531</v>
          </cell>
          <cell r="I3318">
            <v>0.13478689125314805</v>
          </cell>
          <cell r="J3318">
            <v>0.15299324579808235</v>
          </cell>
          <cell r="K3318">
            <v>0.15200755510158936</v>
          </cell>
          <cell r="L3318">
            <v>0.16097420691671749</v>
          </cell>
          <cell r="M3318">
            <v>0.15348221633310602</v>
          </cell>
          <cell r="N3318">
            <v>0.14477946938902045</v>
          </cell>
          <cell r="O3318">
            <v>0.1701319904947553</v>
          </cell>
          <cell r="P3318">
            <v>0.21857469112565736</v>
          </cell>
          <cell r="Q3318">
            <v>0.17690863700928205</v>
          </cell>
          <cell r="R3318">
            <v>0.17353208877978885</v>
          </cell>
          <cell r="S3318">
            <v>0.15892980359160228</v>
          </cell>
        </row>
        <row r="3319">
          <cell r="G3319">
            <v>0</v>
          </cell>
          <cell r="H3319">
            <v>0</v>
          </cell>
          <cell r="I3319">
            <v>0</v>
          </cell>
          <cell r="J3319">
            <v>0</v>
          </cell>
          <cell r="K3319">
            <v>0</v>
          </cell>
          <cell r="L3319">
            <v>0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>
            <v>0</v>
          </cell>
          <cell r="R3319">
            <v>0</v>
          </cell>
          <cell r="S3319" t="str">
            <v>Idaho Falls</v>
          </cell>
        </row>
        <row r="3320">
          <cell r="G3320" t="str">
            <v>January</v>
          </cell>
          <cell r="H3320" t="str">
            <v>February</v>
          </cell>
          <cell r="I3320" t="str">
            <v>March</v>
          </cell>
          <cell r="J3320" t="str">
            <v>April</v>
          </cell>
          <cell r="K3320" t="str">
            <v>May</v>
          </cell>
          <cell r="L3320" t="str">
            <v>June</v>
          </cell>
          <cell r="M3320" t="str">
            <v>July</v>
          </cell>
          <cell r="N3320" t="str">
            <v>August</v>
          </cell>
          <cell r="O3320" t="str">
            <v>September</v>
          </cell>
          <cell r="P3320" t="str">
            <v>October</v>
          </cell>
          <cell r="Q3320" t="str">
            <v>November</v>
          </cell>
          <cell r="R3320" t="str">
            <v>December</v>
          </cell>
          <cell r="S3320" t="str">
            <v>Total</v>
          </cell>
        </row>
        <row r="3321">
          <cell r="G3321">
            <v>0</v>
          </cell>
          <cell r="H3321">
            <v>0</v>
          </cell>
          <cell r="I3321">
            <v>0</v>
          </cell>
          <cell r="J3321">
            <v>0</v>
          </cell>
          <cell r="K3321">
            <v>0</v>
          </cell>
          <cell r="L3321">
            <v>0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>
            <v>0</v>
          </cell>
          <cell r="R3321">
            <v>0</v>
          </cell>
          <cell r="S3321">
            <v>0</v>
          </cell>
        </row>
        <row r="3322">
          <cell r="G3322">
            <v>8090.473754921818</v>
          </cell>
          <cell r="H3322">
            <v>8519.1593723847818</v>
          </cell>
          <cell r="I3322">
            <v>9349.7562419919432</v>
          </cell>
          <cell r="J3322">
            <v>8104.07328962882</v>
          </cell>
          <cell r="K3322">
            <v>8162.9538910755009</v>
          </cell>
          <cell r="L3322">
            <v>7656.8838969174403</v>
          </cell>
          <cell r="M3322">
            <v>8075.1785317835756</v>
          </cell>
          <cell r="N3322">
            <v>8622.3386586558463</v>
          </cell>
          <cell r="O3322">
            <v>7200.9389140064186</v>
          </cell>
          <cell r="P3322">
            <v>5476.0360336099193</v>
          </cell>
          <cell r="Q3322">
            <v>6897.0276458297531</v>
          </cell>
          <cell r="R3322">
            <v>7045.1797691941674</v>
          </cell>
          <cell r="S3322">
            <v>93200</v>
          </cell>
        </row>
        <row r="3323">
          <cell r="G3323">
            <v>0</v>
          </cell>
          <cell r="H3323">
            <v>0</v>
          </cell>
          <cell r="I3323">
            <v>0</v>
          </cell>
          <cell r="J3323">
            <v>0</v>
          </cell>
          <cell r="K3323">
            <v>0</v>
          </cell>
          <cell r="L3323">
            <v>0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>
            <v>0</v>
          </cell>
          <cell r="R3323">
            <v>0</v>
          </cell>
          <cell r="S3323">
            <v>0</v>
          </cell>
        </row>
        <row r="3324">
          <cell r="G3324">
            <v>746.54586150566126</v>
          </cell>
          <cell r="H3324">
            <v>786.10268886812366</v>
          </cell>
          <cell r="I3324">
            <v>862.74574765161708</v>
          </cell>
          <cell r="J3324">
            <v>747.80075419321736</v>
          </cell>
          <cell r="K3324">
            <v>753.23394273872645</v>
          </cell>
          <cell r="L3324">
            <v>706.53649692585827</v>
          </cell>
          <cell r="M3324">
            <v>745.13449971393504</v>
          </cell>
          <cell r="N3324">
            <v>795.62352429656949</v>
          </cell>
          <cell r="O3324">
            <v>664.4643203911503</v>
          </cell>
          <cell r="P3324">
            <v>505.2994623288123</v>
          </cell>
          <cell r="Q3324">
            <v>636.42100594566386</v>
          </cell>
          <cell r="R3324">
            <v>650.09169544066356</v>
          </cell>
          <cell r="S3324">
            <v>8600</v>
          </cell>
        </row>
        <row r="3325">
          <cell r="G3325">
            <v>1953.1723120787649</v>
          </cell>
          <cell r="H3325">
            <v>2056.6640115735795</v>
          </cell>
          <cell r="I3325">
            <v>2257.1836421117891</v>
          </cell>
          <cell r="J3325">
            <v>1956.4554615520221</v>
          </cell>
          <cell r="K3325">
            <v>1970.6701990257377</v>
          </cell>
          <cell r="L3325">
            <v>1848.4966489339315</v>
          </cell>
          <cell r="M3325">
            <v>1949.4797957632022</v>
          </cell>
          <cell r="N3325">
            <v>2081.5731740317224</v>
          </cell>
          <cell r="O3325">
            <v>1738.4240940466141</v>
          </cell>
          <cell r="P3325">
            <v>1322.0044072556136</v>
          </cell>
          <cell r="Q3325">
            <v>1665.0549574159811</v>
          </cell>
          <cell r="R3325">
            <v>1700.8212962110383</v>
          </cell>
          <cell r="S3325">
            <v>22500</v>
          </cell>
        </row>
        <row r="3326">
          <cell r="G3326">
            <v>477.44212073036476</v>
          </cell>
          <cell r="H3326">
            <v>502.7400917179861</v>
          </cell>
          <cell r="I3326">
            <v>551.75600140510403</v>
          </cell>
          <cell r="J3326">
            <v>478.24466837938314</v>
          </cell>
          <cell r="K3326">
            <v>481.71938198406923</v>
          </cell>
          <cell r="L3326">
            <v>451.85473640607216</v>
          </cell>
          <cell r="M3326">
            <v>476.539505631005</v>
          </cell>
          <cell r="N3326">
            <v>508.82899809664326</v>
          </cell>
          <cell r="O3326">
            <v>424.94811187806118</v>
          </cell>
          <cell r="P3326">
            <v>323.15663288470552</v>
          </cell>
          <cell r="Q3326">
            <v>407.01343403501761</v>
          </cell>
          <cell r="R3326">
            <v>415.75631685158714</v>
          </cell>
          <cell r="S3326">
            <v>5500</v>
          </cell>
        </row>
        <row r="3327">
          <cell r="G3327">
            <v>11267.634049236607</v>
          </cell>
          <cell r="H3327">
            <v>11864.666164544471</v>
          </cell>
          <cell r="I3327">
            <v>13021.441633160453</v>
          </cell>
          <cell r="J3327">
            <v>11286.574173753443</v>
          </cell>
          <cell r="K3327">
            <v>11368.577414824033</v>
          </cell>
          <cell r="L3327">
            <v>10663.771779183302</v>
          </cell>
          <cell r="M3327">
            <v>11246.332332891718</v>
          </cell>
          <cell r="N3327">
            <v>12008.364355080781</v>
          </cell>
          <cell r="O3327">
            <v>10028.775440322243</v>
          </cell>
          <cell r="P3327">
            <v>7626.4965360790511</v>
          </cell>
          <cell r="Q3327">
            <v>9605.5170432264149</v>
          </cell>
          <cell r="R3327">
            <v>9811.8490776974577</v>
          </cell>
          <cell r="S3327">
            <v>129800</v>
          </cell>
        </row>
        <row r="3328">
          <cell r="G3328">
            <v>0</v>
          </cell>
          <cell r="H3328">
            <v>0</v>
          </cell>
          <cell r="I3328">
            <v>0</v>
          </cell>
          <cell r="J3328">
            <v>0</v>
          </cell>
          <cell r="K3328">
            <v>0</v>
          </cell>
          <cell r="L3328">
            <v>0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>
            <v>0</v>
          </cell>
          <cell r="R3328">
            <v>0</v>
          </cell>
          <cell r="S3328">
            <v>0</v>
          </cell>
        </row>
        <row r="3329">
          <cell r="G3329">
            <v>11267.634049236607</v>
          </cell>
          <cell r="H3329">
            <v>11864.666164544471</v>
          </cell>
          <cell r="I3329">
            <v>13021.441633160453</v>
          </cell>
          <cell r="J3329">
            <v>11286.574173753443</v>
          </cell>
          <cell r="K3329">
            <v>11368.577414824033</v>
          </cell>
          <cell r="L3329">
            <v>10663.771779183302</v>
          </cell>
          <cell r="M3329">
            <v>11246.332332891718</v>
          </cell>
          <cell r="N3329">
            <v>12008.364355080781</v>
          </cell>
          <cell r="O3329">
            <v>10028.775440322243</v>
          </cell>
          <cell r="P3329">
            <v>7626.4965360790511</v>
          </cell>
          <cell r="Q3329">
            <v>9605.5170432264149</v>
          </cell>
          <cell r="R3329">
            <v>9811.8490776974577</v>
          </cell>
          <cell r="S3329">
            <v>129800</v>
          </cell>
        </row>
        <row r="3330">
          <cell r="G3330">
            <v>0</v>
          </cell>
          <cell r="H3330">
            <v>0</v>
          </cell>
          <cell r="I3330">
            <v>0</v>
          </cell>
          <cell r="J3330">
            <v>0</v>
          </cell>
          <cell r="K3330">
            <v>0</v>
          </cell>
          <cell r="L3330">
            <v>0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>
            <v>0</v>
          </cell>
          <cell r="R3330">
            <v>0</v>
          </cell>
          <cell r="S3330">
            <v>0</v>
          </cell>
        </row>
        <row r="3331">
          <cell r="G3331">
            <v>0</v>
          </cell>
          <cell r="H3331">
            <v>0</v>
          </cell>
          <cell r="I3331">
            <v>0</v>
          </cell>
          <cell r="J3331">
            <v>0</v>
          </cell>
          <cell r="K3331">
            <v>0</v>
          </cell>
          <cell r="L3331">
            <v>0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>
            <v>0</v>
          </cell>
          <cell r="R3331">
            <v>0</v>
          </cell>
          <cell r="S3331">
            <v>0</v>
          </cell>
        </row>
        <row r="3332">
          <cell r="G3332">
            <v>0</v>
          </cell>
          <cell r="H3332">
            <v>0</v>
          </cell>
          <cell r="I3332">
            <v>0</v>
          </cell>
          <cell r="J3332">
            <v>0</v>
          </cell>
          <cell r="K3332">
            <v>0</v>
          </cell>
          <cell r="L3332">
            <v>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>
            <v>0</v>
          </cell>
          <cell r="R3332">
            <v>0</v>
          </cell>
          <cell r="S3332">
            <v>0</v>
          </cell>
        </row>
        <row r="3333">
          <cell r="G3333">
            <v>0</v>
          </cell>
          <cell r="H3333">
            <v>0</v>
          </cell>
          <cell r="I3333">
            <v>0</v>
          </cell>
          <cell r="J3333">
            <v>0</v>
          </cell>
          <cell r="K3333">
            <v>0</v>
          </cell>
          <cell r="L3333">
            <v>0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>
            <v>0</v>
          </cell>
          <cell r="R3333">
            <v>0</v>
          </cell>
          <cell r="S3333">
            <v>0</v>
          </cell>
        </row>
        <row r="3334"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>
            <v>0</v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0</v>
          </cell>
          <cell r="S3334">
            <v>0</v>
          </cell>
        </row>
        <row r="3335">
          <cell r="G3335">
            <v>0</v>
          </cell>
          <cell r="H3335">
            <v>0</v>
          </cell>
          <cell r="I3335">
            <v>0</v>
          </cell>
          <cell r="J3335">
            <v>0</v>
          </cell>
          <cell r="K3335">
            <v>0</v>
          </cell>
          <cell r="L3335">
            <v>0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>
            <v>0</v>
          </cell>
          <cell r="R3335">
            <v>0</v>
          </cell>
          <cell r="S3335">
            <v>0</v>
          </cell>
        </row>
        <row r="3336">
          <cell r="G3336">
            <v>0</v>
          </cell>
          <cell r="H3336">
            <v>0</v>
          </cell>
          <cell r="I3336">
            <v>0</v>
          </cell>
          <cell r="J3336">
            <v>0</v>
          </cell>
          <cell r="K3336">
            <v>0</v>
          </cell>
          <cell r="L3336">
            <v>0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>
            <v>0</v>
          </cell>
          <cell r="R3336">
            <v>0</v>
          </cell>
          <cell r="S3336">
            <v>0</v>
          </cell>
        </row>
        <row r="3337">
          <cell r="G3337">
            <v>0</v>
          </cell>
          <cell r="H3337">
            <v>0</v>
          </cell>
          <cell r="I3337">
            <v>0</v>
          </cell>
          <cell r="J3337">
            <v>0</v>
          </cell>
          <cell r="K3337">
            <v>0</v>
          </cell>
          <cell r="L3337">
            <v>0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>
            <v>0</v>
          </cell>
          <cell r="R3337">
            <v>0</v>
          </cell>
          <cell r="S3337">
            <v>0</v>
          </cell>
        </row>
        <row r="3338">
          <cell r="G3338">
            <v>0</v>
          </cell>
          <cell r="H3338">
            <v>0</v>
          </cell>
          <cell r="I3338">
            <v>0</v>
          </cell>
          <cell r="J3338">
            <v>0</v>
          </cell>
          <cell r="K3338">
            <v>0</v>
          </cell>
          <cell r="L3338">
            <v>0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>
            <v>0</v>
          </cell>
          <cell r="R3338">
            <v>0</v>
          </cell>
          <cell r="S3338">
            <v>0</v>
          </cell>
        </row>
        <row r="3339">
          <cell r="G3339">
            <v>0</v>
          </cell>
          <cell r="H3339">
            <v>0</v>
          </cell>
          <cell r="I3339">
            <v>0</v>
          </cell>
          <cell r="J3339">
            <v>0</v>
          </cell>
          <cell r="K3339">
            <v>0</v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0</v>
          </cell>
        </row>
        <row r="3340"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>
            <v>0</v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0</v>
          </cell>
        </row>
        <row r="3341"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>
            <v>0</v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</row>
        <row r="3342"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>
            <v>0</v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</row>
        <row r="3343"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>
            <v>0</v>
          </cell>
          <cell r="L3343">
            <v>0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</row>
        <row r="3344"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>
            <v>0</v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</row>
        <row r="3345">
          <cell r="G3345">
            <v>0</v>
          </cell>
          <cell r="H3345">
            <v>0</v>
          </cell>
          <cell r="I3345">
            <v>0</v>
          </cell>
          <cell r="J3345">
            <v>0</v>
          </cell>
          <cell r="K3345">
            <v>0</v>
          </cell>
          <cell r="L3345">
            <v>0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>
            <v>0</v>
          </cell>
          <cell r="R3345">
            <v>0</v>
          </cell>
          <cell r="S3345">
            <v>0</v>
          </cell>
        </row>
        <row r="3346">
          <cell r="G3346">
            <v>0</v>
          </cell>
          <cell r="H3346">
            <v>0</v>
          </cell>
          <cell r="I3346">
            <v>0</v>
          </cell>
          <cell r="J3346">
            <v>0</v>
          </cell>
          <cell r="K3346">
            <v>0</v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</row>
        <row r="3347">
          <cell r="G3347">
            <v>0</v>
          </cell>
          <cell r="H3347">
            <v>0</v>
          </cell>
          <cell r="I3347">
            <v>0</v>
          </cell>
          <cell r="J3347">
            <v>0</v>
          </cell>
          <cell r="K3347">
            <v>0</v>
          </cell>
          <cell r="L3347">
            <v>0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>
            <v>0</v>
          </cell>
          <cell r="R3347">
            <v>0</v>
          </cell>
          <cell r="S3347">
            <v>0</v>
          </cell>
        </row>
        <row r="3348">
          <cell r="G3348">
            <v>0</v>
          </cell>
          <cell r="H3348">
            <v>0</v>
          </cell>
          <cell r="I3348">
            <v>0</v>
          </cell>
          <cell r="J3348">
            <v>0</v>
          </cell>
          <cell r="K3348">
            <v>0</v>
          </cell>
          <cell r="L3348">
            <v>0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>
            <v>0</v>
          </cell>
          <cell r="R3348">
            <v>0</v>
          </cell>
          <cell r="S3348">
            <v>0</v>
          </cell>
        </row>
        <row r="3349"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>
            <v>0</v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</row>
        <row r="3352">
          <cell r="G3352">
            <v>0</v>
          </cell>
          <cell r="H3352">
            <v>0</v>
          </cell>
          <cell r="I3352">
            <v>0</v>
          </cell>
          <cell r="J3352">
            <v>0</v>
          </cell>
          <cell r="K3352">
            <v>0</v>
          </cell>
          <cell r="L3352">
            <v>0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>
            <v>0</v>
          </cell>
          <cell r="R3352">
            <v>0</v>
          </cell>
          <cell r="S3352" t="str">
            <v>Corp SE</v>
          </cell>
        </row>
        <row r="3353">
          <cell r="G3353">
            <v>0</v>
          </cell>
          <cell r="H3353">
            <v>0</v>
          </cell>
          <cell r="I3353">
            <v>0</v>
          </cell>
          <cell r="J3353">
            <v>0</v>
          </cell>
          <cell r="K3353">
            <v>0</v>
          </cell>
          <cell r="L3353">
            <v>0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>
            <v>0</v>
          </cell>
          <cell r="R3353">
            <v>0</v>
          </cell>
          <cell r="S3353">
            <v>0</v>
          </cell>
        </row>
        <row r="3354">
          <cell r="G3354">
            <v>0</v>
          </cell>
          <cell r="H3354">
            <v>0</v>
          </cell>
          <cell r="I3354">
            <v>0</v>
          </cell>
          <cell r="J3354">
            <v>0</v>
          </cell>
          <cell r="K3354">
            <v>0</v>
          </cell>
          <cell r="L3354">
            <v>0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>
            <v>0</v>
          </cell>
          <cell r="R3354">
            <v>0</v>
          </cell>
          <cell r="S3354">
            <v>0</v>
          </cell>
        </row>
        <row r="3356">
          <cell r="G3356" t="str">
            <v>January</v>
          </cell>
          <cell r="H3356" t="str">
            <v>February</v>
          </cell>
          <cell r="I3356" t="str">
            <v>March</v>
          </cell>
          <cell r="J3356" t="str">
            <v>April</v>
          </cell>
          <cell r="K3356" t="str">
            <v>May</v>
          </cell>
          <cell r="L3356" t="str">
            <v>June</v>
          </cell>
          <cell r="M3356" t="str">
            <v>July</v>
          </cell>
          <cell r="N3356" t="str">
            <v>August</v>
          </cell>
          <cell r="O3356" t="str">
            <v>September</v>
          </cell>
          <cell r="P3356" t="str">
            <v>October</v>
          </cell>
          <cell r="Q3356" t="str">
            <v>November</v>
          </cell>
          <cell r="R3356" t="str">
            <v>December</v>
          </cell>
          <cell r="S3356" t="str">
            <v>Total</v>
          </cell>
        </row>
        <row r="3358">
          <cell r="G3358">
            <v>0</v>
          </cell>
          <cell r="H3358">
            <v>0</v>
          </cell>
          <cell r="I3358">
            <v>0</v>
          </cell>
          <cell r="J3358">
            <v>0</v>
          </cell>
          <cell r="K3358">
            <v>0</v>
          </cell>
          <cell r="L3358">
            <v>0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>
            <v>0</v>
          </cell>
          <cell r="R3358">
            <v>0</v>
          </cell>
          <cell r="S3358">
            <v>0</v>
          </cell>
        </row>
        <row r="3359">
          <cell r="G3359">
            <v>0</v>
          </cell>
          <cell r="H3359">
            <v>0</v>
          </cell>
          <cell r="I3359">
            <v>0</v>
          </cell>
          <cell r="J3359">
            <v>0</v>
          </cell>
          <cell r="K3359">
            <v>0</v>
          </cell>
          <cell r="L3359">
            <v>0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>
            <v>0</v>
          </cell>
          <cell r="R3359">
            <v>0</v>
          </cell>
          <cell r="S3359">
            <v>0</v>
          </cell>
        </row>
        <row r="3360">
          <cell r="G3360">
            <v>0</v>
          </cell>
          <cell r="H3360">
            <v>0</v>
          </cell>
          <cell r="I3360">
            <v>0</v>
          </cell>
          <cell r="J3360">
            <v>0</v>
          </cell>
          <cell r="K3360">
            <v>0</v>
          </cell>
          <cell r="L3360">
            <v>0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>
            <v>0</v>
          </cell>
          <cell r="R3360">
            <v>0</v>
          </cell>
          <cell r="S3360">
            <v>0</v>
          </cell>
        </row>
        <row r="3361">
          <cell r="G3361" t="e">
            <v>#DIV/0!</v>
          </cell>
          <cell r="H3361" t="e">
            <v>#DIV/0!</v>
          </cell>
          <cell r="I3361" t="e">
            <v>#DIV/0!</v>
          </cell>
          <cell r="J3361" t="e">
            <v>#DIV/0!</v>
          </cell>
          <cell r="K3361" t="e">
            <v>#DIV/0!</v>
          </cell>
          <cell r="L3361" t="e">
            <v>#DIV/0!</v>
          </cell>
          <cell r="M3361" t="e">
            <v>#DIV/0!</v>
          </cell>
          <cell r="N3361" t="e">
            <v>#DIV/0!</v>
          </cell>
          <cell r="O3361" t="e">
            <v>#DIV/0!</v>
          </cell>
          <cell r="P3361" t="e">
            <v>#DIV/0!</v>
          </cell>
          <cell r="Q3361" t="e">
            <v>#DIV/0!</v>
          </cell>
          <cell r="R3361" t="e">
            <v>#DIV/0!</v>
          </cell>
          <cell r="S3361" t="e">
            <v>#DIV/0!</v>
          </cell>
        </row>
        <row r="3362">
          <cell r="G3362">
            <v>0</v>
          </cell>
          <cell r="H3362">
            <v>0</v>
          </cell>
          <cell r="I3362">
            <v>0</v>
          </cell>
          <cell r="J3362">
            <v>0</v>
          </cell>
          <cell r="K3362">
            <v>0</v>
          </cell>
          <cell r="L3362">
            <v>0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>
            <v>0</v>
          </cell>
          <cell r="R3362">
            <v>0</v>
          </cell>
          <cell r="S3362">
            <v>0</v>
          </cell>
        </row>
        <row r="3363">
          <cell r="G3363">
            <v>0</v>
          </cell>
          <cell r="H3363">
            <v>0</v>
          </cell>
          <cell r="I3363">
            <v>0</v>
          </cell>
          <cell r="J3363">
            <v>0</v>
          </cell>
          <cell r="K3363">
            <v>0</v>
          </cell>
          <cell r="L3363">
            <v>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>
            <v>0</v>
          </cell>
          <cell r="R3363">
            <v>0</v>
          </cell>
          <cell r="S3363">
            <v>0</v>
          </cell>
        </row>
        <row r="3364">
          <cell r="G3364">
            <v>0</v>
          </cell>
          <cell r="H3364">
            <v>0</v>
          </cell>
          <cell r="I3364">
            <v>0</v>
          </cell>
          <cell r="J3364">
            <v>0</v>
          </cell>
          <cell r="K3364">
            <v>0</v>
          </cell>
          <cell r="L3364">
            <v>0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>
            <v>0</v>
          </cell>
          <cell r="R3364">
            <v>0</v>
          </cell>
          <cell r="S3364">
            <v>0</v>
          </cell>
        </row>
        <row r="3365">
          <cell r="G3365">
            <v>0</v>
          </cell>
          <cell r="H3365">
            <v>0</v>
          </cell>
          <cell r="I3365">
            <v>0</v>
          </cell>
          <cell r="J3365">
            <v>0</v>
          </cell>
          <cell r="K3365">
            <v>0</v>
          </cell>
          <cell r="L3365">
            <v>0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>
            <v>0</v>
          </cell>
          <cell r="R3365">
            <v>0</v>
          </cell>
          <cell r="S3365">
            <v>0</v>
          </cell>
        </row>
        <row r="3366">
          <cell r="G3366">
            <v>0</v>
          </cell>
          <cell r="H3366">
            <v>0</v>
          </cell>
          <cell r="I3366">
            <v>0</v>
          </cell>
          <cell r="J3366">
            <v>0</v>
          </cell>
          <cell r="K3366">
            <v>0</v>
          </cell>
          <cell r="L3366">
            <v>0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>
            <v>0</v>
          </cell>
          <cell r="R3366">
            <v>0</v>
          </cell>
          <cell r="S3366">
            <v>0</v>
          </cell>
        </row>
        <row r="3367">
          <cell r="G3367" t="e">
            <v>#DIV/0!</v>
          </cell>
          <cell r="H3367" t="e">
            <v>#DIV/0!</v>
          </cell>
          <cell r="I3367" t="e">
            <v>#DIV/0!</v>
          </cell>
          <cell r="J3367" t="e">
            <v>#DIV/0!</v>
          </cell>
          <cell r="K3367" t="e">
            <v>#DIV/0!</v>
          </cell>
          <cell r="L3367" t="e">
            <v>#DIV/0!</v>
          </cell>
          <cell r="M3367" t="e">
            <v>#DIV/0!</v>
          </cell>
          <cell r="N3367" t="e">
            <v>#DIV/0!</v>
          </cell>
          <cell r="O3367" t="e">
            <v>#DIV/0!</v>
          </cell>
          <cell r="P3367" t="e">
            <v>#DIV/0!</v>
          </cell>
          <cell r="Q3367" t="e">
            <v>#DIV/0!</v>
          </cell>
          <cell r="R3367" t="e">
            <v>#DIV/0!</v>
          </cell>
          <cell r="S3367" t="e">
            <v>#DIV/0!</v>
          </cell>
        </row>
        <row r="3368">
          <cell r="G3368">
            <v>0</v>
          </cell>
          <cell r="H3368">
            <v>0</v>
          </cell>
          <cell r="I3368">
            <v>0</v>
          </cell>
          <cell r="J3368">
            <v>0</v>
          </cell>
          <cell r="K3368">
            <v>0</v>
          </cell>
          <cell r="L3368">
            <v>0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>
            <v>0</v>
          </cell>
          <cell r="R3368">
            <v>0</v>
          </cell>
          <cell r="S3368">
            <v>0</v>
          </cell>
        </row>
        <row r="3369">
          <cell r="G3369">
            <v>216.66666666666669</v>
          </cell>
          <cell r="H3369">
            <v>216.66666666666669</v>
          </cell>
          <cell r="I3369">
            <v>216.66666666666669</v>
          </cell>
          <cell r="J3369">
            <v>216.66666666666669</v>
          </cell>
          <cell r="K3369">
            <v>216.66666666666669</v>
          </cell>
          <cell r="L3369">
            <v>216.66666666666669</v>
          </cell>
          <cell r="M3369">
            <v>216.66666666666669</v>
          </cell>
          <cell r="N3369">
            <v>216.66666666666669</v>
          </cell>
          <cell r="O3369">
            <v>216.66666666666669</v>
          </cell>
          <cell r="P3369">
            <v>216.66666666666669</v>
          </cell>
          <cell r="Q3369">
            <v>216.66666666666669</v>
          </cell>
          <cell r="R3369">
            <v>216.66666666666669</v>
          </cell>
          <cell r="S3369">
            <v>2600</v>
          </cell>
        </row>
        <row r="3370">
          <cell r="G3370">
            <v>24158.333333333336</v>
          </cell>
          <cell r="H3370">
            <v>24158.333333333336</v>
          </cell>
          <cell r="I3370">
            <v>24158.333333333336</v>
          </cell>
          <cell r="J3370">
            <v>24158.333333333336</v>
          </cell>
          <cell r="K3370">
            <v>24158.333333333336</v>
          </cell>
          <cell r="L3370">
            <v>24158.333333333336</v>
          </cell>
          <cell r="M3370">
            <v>24158.333333333336</v>
          </cell>
          <cell r="N3370">
            <v>24158.333333333336</v>
          </cell>
          <cell r="O3370">
            <v>24158.333333333336</v>
          </cell>
          <cell r="P3370">
            <v>24158.333333333336</v>
          </cell>
          <cell r="Q3370">
            <v>24158.333333333336</v>
          </cell>
          <cell r="R3370">
            <v>24158.333333333336</v>
          </cell>
          <cell r="S3370">
            <v>289900</v>
          </cell>
        </row>
        <row r="3371">
          <cell r="G3371">
            <v>53872.916666666657</v>
          </cell>
          <cell r="H3371">
            <v>53872.916666666657</v>
          </cell>
          <cell r="I3371">
            <v>53872.916666666657</v>
          </cell>
          <cell r="J3371">
            <v>53872.916666666657</v>
          </cell>
          <cell r="K3371">
            <v>53872.916666666657</v>
          </cell>
          <cell r="L3371">
            <v>53872.916666666657</v>
          </cell>
          <cell r="M3371">
            <v>53872.916666666657</v>
          </cell>
          <cell r="N3371">
            <v>53872.916666666657</v>
          </cell>
          <cell r="O3371">
            <v>53872.916666666657</v>
          </cell>
          <cell r="P3371">
            <v>53872.916666666657</v>
          </cell>
          <cell r="Q3371">
            <v>53872.916666666657</v>
          </cell>
          <cell r="R3371">
            <v>53872.916666666657</v>
          </cell>
          <cell r="S3371">
            <v>646475</v>
          </cell>
        </row>
        <row r="3372">
          <cell r="G3372">
            <v>-78247.916666666672</v>
          </cell>
          <cell r="H3372">
            <v>-78247.916666666672</v>
          </cell>
          <cell r="I3372">
            <v>-78247.916666666672</v>
          </cell>
          <cell r="J3372">
            <v>-78247.916666666672</v>
          </cell>
          <cell r="K3372">
            <v>-78247.916666666672</v>
          </cell>
          <cell r="L3372">
            <v>-78247.916666666672</v>
          </cell>
          <cell r="M3372">
            <v>-78247.916666666672</v>
          </cell>
          <cell r="N3372">
            <v>-78247.916666666672</v>
          </cell>
          <cell r="O3372">
            <v>-78247.916666666672</v>
          </cell>
          <cell r="P3372">
            <v>-78247.916666666672</v>
          </cell>
          <cell r="Q3372">
            <v>-78247.916666666672</v>
          </cell>
          <cell r="R3372">
            <v>-78247.916666666672</v>
          </cell>
          <cell r="S3372">
            <v>-938975</v>
          </cell>
        </row>
        <row r="3373">
          <cell r="G3373">
            <v>0</v>
          </cell>
          <cell r="H3373">
            <v>0</v>
          </cell>
          <cell r="I3373">
            <v>0</v>
          </cell>
          <cell r="J3373">
            <v>0</v>
          </cell>
          <cell r="K3373">
            <v>0</v>
          </cell>
          <cell r="L3373">
            <v>0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>
            <v>0</v>
          </cell>
          <cell r="R3373">
            <v>0</v>
          </cell>
          <cell r="S3373">
            <v>0</v>
          </cell>
        </row>
        <row r="3374">
          <cell r="G3374">
            <v>0</v>
          </cell>
          <cell r="H3374">
            <v>0</v>
          </cell>
          <cell r="I3374">
            <v>0</v>
          </cell>
          <cell r="J3374">
            <v>0</v>
          </cell>
          <cell r="K3374">
            <v>0</v>
          </cell>
          <cell r="L3374">
            <v>0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>
            <v>0</v>
          </cell>
          <cell r="R3374">
            <v>0</v>
          </cell>
          <cell r="S3374">
            <v>0</v>
          </cell>
        </row>
        <row r="3375">
          <cell r="G3375" t="e">
            <v>#DIV/0!</v>
          </cell>
          <cell r="H3375" t="e">
            <v>#DIV/0!</v>
          </cell>
          <cell r="I3375" t="e">
            <v>#DIV/0!</v>
          </cell>
          <cell r="J3375" t="e">
            <v>#DIV/0!</v>
          </cell>
          <cell r="K3375" t="e">
            <v>#DIV/0!</v>
          </cell>
          <cell r="L3375" t="e">
            <v>#DIV/0!</v>
          </cell>
          <cell r="M3375" t="e">
            <v>#DIV/0!</v>
          </cell>
          <cell r="N3375" t="e">
            <v>#DIV/0!</v>
          </cell>
          <cell r="O3375" t="e">
            <v>#DIV/0!</v>
          </cell>
          <cell r="P3375" t="e">
            <v>#DIV/0!</v>
          </cell>
          <cell r="Q3375" t="e">
            <v>#DIV/0!</v>
          </cell>
          <cell r="R3375" t="e">
            <v>#DIV/0!</v>
          </cell>
          <cell r="S3375" t="e">
            <v>#DIV/0!</v>
          </cell>
        </row>
        <row r="3376">
          <cell r="G3376">
            <v>0</v>
          </cell>
          <cell r="H3376">
            <v>0</v>
          </cell>
          <cell r="I3376">
            <v>0</v>
          </cell>
          <cell r="J3376">
            <v>0</v>
          </cell>
          <cell r="K3376">
            <v>0</v>
          </cell>
          <cell r="L3376">
            <v>0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>
            <v>0</v>
          </cell>
          <cell r="R3376">
            <v>0</v>
          </cell>
          <cell r="S3376">
            <v>0</v>
          </cell>
        </row>
        <row r="3377">
          <cell r="G3377" t="e">
            <v>#DIV/0!</v>
          </cell>
          <cell r="H3377" t="e">
            <v>#DIV/0!</v>
          </cell>
          <cell r="I3377" t="e">
            <v>#DIV/0!</v>
          </cell>
          <cell r="J3377" t="e">
            <v>#DIV/0!</v>
          </cell>
          <cell r="K3377" t="e">
            <v>#DIV/0!</v>
          </cell>
          <cell r="L3377" t="e">
            <v>#DIV/0!</v>
          </cell>
          <cell r="M3377" t="e">
            <v>#DIV/0!</v>
          </cell>
          <cell r="N3377" t="e">
            <v>#DIV/0!</v>
          </cell>
          <cell r="O3377" t="e">
            <v>#DIV/0!</v>
          </cell>
          <cell r="P3377" t="e">
            <v>#DIV/0!</v>
          </cell>
          <cell r="Q3377" t="e">
            <v>#DIV/0!</v>
          </cell>
          <cell r="R3377" t="e">
            <v>#DIV/0!</v>
          </cell>
          <cell r="S3377" t="e">
            <v>#DIV/0!</v>
          </cell>
        </row>
        <row r="3378"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>
            <v>0</v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</row>
        <row r="3379"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0</v>
          </cell>
          <cell r="R3379">
            <v>0</v>
          </cell>
          <cell r="S3379">
            <v>0</v>
          </cell>
        </row>
        <row r="3380">
          <cell r="G3380">
            <v>0</v>
          </cell>
          <cell r="H3380">
            <v>0</v>
          </cell>
          <cell r="I3380">
            <v>0</v>
          </cell>
          <cell r="J3380">
            <v>0</v>
          </cell>
          <cell r="K3380">
            <v>0</v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0</v>
          </cell>
          <cell r="S3380">
            <v>0</v>
          </cell>
        </row>
        <row r="3381"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>
            <v>0</v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</row>
        <row r="3382"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>
            <v>0</v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</row>
        <row r="3383"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>
            <v>0</v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0</v>
          </cell>
          <cell r="S3383">
            <v>0</v>
          </cell>
        </row>
        <row r="3384"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>
            <v>0</v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S3384">
            <v>0</v>
          </cell>
        </row>
        <row r="3385"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>
            <v>0</v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0</v>
          </cell>
          <cell r="S3385">
            <v>0</v>
          </cell>
        </row>
        <row r="3386"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>
            <v>0</v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0</v>
          </cell>
          <cell r="S3386">
            <v>0</v>
          </cell>
        </row>
        <row r="3387"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>
            <v>0</v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</row>
        <row r="3388"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>
            <v>0</v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0</v>
          </cell>
          <cell r="S3388">
            <v>0</v>
          </cell>
        </row>
        <row r="3389"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>
            <v>0</v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</row>
        <row r="3390">
          <cell r="G3390">
            <v>0</v>
          </cell>
          <cell r="H3390">
            <v>0</v>
          </cell>
          <cell r="I3390">
            <v>0</v>
          </cell>
          <cell r="J3390">
            <v>0</v>
          </cell>
          <cell r="K3390">
            <v>0</v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</row>
        <row r="3391">
          <cell r="G3391">
            <v>0</v>
          </cell>
          <cell r="H3391">
            <v>0</v>
          </cell>
          <cell r="I3391">
            <v>0</v>
          </cell>
          <cell r="J3391">
            <v>0</v>
          </cell>
          <cell r="K3391">
            <v>0</v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</row>
        <row r="3392"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>
            <v>0</v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0</v>
          </cell>
          <cell r="R3392">
            <v>0</v>
          </cell>
          <cell r="S3392">
            <v>0</v>
          </cell>
        </row>
        <row r="3393"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</row>
        <row r="3394"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>
            <v>0</v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</row>
        <row r="3395"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S3395">
            <v>0</v>
          </cell>
        </row>
        <row r="3396"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S3396">
            <v>0</v>
          </cell>
        </row>
        <row r="3397">
          <cell r="G3397" t="e">
            <v>#DIV/0!</v>
          </cell>
          <cell r="H3397" t="e">
            <v>#DIV/0!</v>
          </cell>
          <cell r="I3397" t="e">
            <v>#DIV/0!</v>
          </cell>
          <cell r="J3397" t="e">
            <v>#DIV/0!</v>
          </cell>
          <cell r="K3397" t="e">
            <v>#DIV/0!</v>
          </cell>
          <cell r="L3397" t="e">
            <v>#DIV/0!</v>
          </cell>
          <cell r="M3397" t="e">
            <v>#DIV/0!</v>
          </cell>
          <cell r="N3397" t="e">
            <v>#DIV/0!</v>
          </cell>
          <cell r="O3397" t="e">
            <v>#DIV/0!</v>
          </cell>
          <cell r="P3397" t="e">
            <v>#DIV/0!</v>
          </cell>
          <cell r="Q3397" t="e">
            <v>#DIV/0!</v>
          </cell>
          <cell r="R3397" t="e">
            <v>#DIV/0!</v>
          </cell>
          <cell r="S3397" t="e">
            <v>#DIV/0!</v>
          </cell>
        </row>
        <row r="3398"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>
            <v>0</v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0</v>
          </cell>
          <cell r="S3398" t="str">
            <v>Corp SE</v>
          </cell>
        </row>
        <row r="3399">
          <cell r="G3399" t="str">
            <v>January</v>
          </cell>
          <cell r="H3399" t="str">
            <v>February</v>
          </cell>
          <cell r="I3399" t="str">
            <v>March</v>
          </cell>
          <cell r="J3399" t="str">
            <v>April</v>
          </cell>
          <cell r="K3399" t="str">
            <v>May</v>
          </cell>
          <cell r="L3399" t="str">
            <v>June</v>
          </cell>
          <cell r="M3399" t="str">
            <v>July</v>
          </cell>
          <cell r="N3399" t="str">
            <v>August</v>
          </cell>
          <cell r="O3399" t="str">
            <v>September</v>
          </cell>
          <cell r="P3399" t="str">
            <v>October</v>
          </cell>
          <cell r="Q3399" t="str">
            <v>November</v>
          </cell>
          <cell r="R3399" t="str">
            <v>December</v>
          </cell>
          <cell r="S3399" t="str">
            <v>Total</v>
          </cell>
        </row>
        <row r="3400"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>
            <v>0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S3400">
            <v>0</v>
          </cell>
        </row>
        <row r="3401">
          <cell r="G3401">
            <v>0</v>
          </cell>
          <cell r="H3401">
            <v>0</v>
          </cell>
          <cell r="I3401">
            <v>0</v>
          </cell>
          <cell r="J3401">
            <v>0</v>
          </cell>
          <cell r="K3401">
            <v>0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S3401">
            <v>0</v>
          </cell>
        </row>
        <row r="3402">
          <cell r="G3402">
            <v>0</v>
          </cell>
          <cell r="H3402">
            <v>0</v>
          </cell>
          <cell r="I3402">
            <v>0</v>
          </cell>
          <cell r="J3402">
            <v>0</v>
          </cell>
          <cell r="K3402">
            <v>0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S3402">
            <v>0</v>
          </cell>
        </row>
        <row r="3403">
          <cell r="G3403">
            <v>0</v>
          </cell>
          <cell r="H3403">
            <v>0</v>
          </cell>
          <cell r="I3403">
            <v>0</v>
          </cell>
          <cell r="J3403">
            <v>0</v>
          </cell>
          <cell r="K3403">
            <v>0</v>
          </cell>
          <cell r="L3403">
            <v>0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>
            <v>0</v>
          </cell>
          <cell r="R3403">
            <v>0</v>
          </cell>
          <cell r="S3403">
            <v>0</v>
          </cell>
        </row>
        <row r="3404">
          <cell r="G3404">
            <v>0</v>
          </cell>
          <cell r="H3404">
            <v>0</v>
          </cell>
          <cell r="I3404">
            <v>0</v>
          </cell>
          <cell r="J3404">
            <v>0</v>
          </cell>
          <cell r="K3404">
            <v>0</v>
          </cell>
          <cell r="L3404">
            <v>0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>
            <v>0</v>
          </cell>
          <cell r="R3404">
            <v>0</v>
          </cell>
          <cell r="S3404">
            <v>0</v>
          </cell>
        </row>
        <row r="3405">
          <cell r="G3405">
            <v>0</v>
          </cell>
          <cell r="H3405">
            <v>0</v>
          </cell>
          <cell r="I3405">
            <v>0</v>
          </cell>
          <cell r="J3405">
            <v>0</v>
          </cell>
          <cell r="K3405">
            <v>0</v>
          </cell>
          <cell r="L3405">
            <v>0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>
            <v>0</v>
          </cell>
          <cell r="R3405">
            <v>0</v>
          </cell>
          <cell r="S3405">
            <v>0</v>
          </cell>
        </row>
        <row r="3406">
          <cell r="G3406">
            <v>0</v>
          </cell>
          <cell r="H3406">
            <v>0</v>
          </cell>
          <cell r="I3406">
            <v>0</v>
          </cell>
          <cell r="J3406">
            <v>0</v>
          </cell>
          <cell r="K3406">
            <v>0</v>
          </cell>
          <cell r="L3406">
            <v>0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>
            <v>0</v>
          </cell>
          <cell r="R3406">
            <v>0</v>
          </cell>
          <cell r="S3406">
            <v>0</v>
          </cell>
        </row>
        <row r="3407">
          <cell r="G3407">
            <v>0</v>
          </cell>
          <cell r="H3407">
            <v>0</v>
          </cell>
          <cell r="I3407">
            <v>0</v>
          </cell>
          <cell r="J3407">
            <v>0</v>
          </cell>
          <cell r="K3407">
            <v>0</v>
          </cell>
          <cell r="L3407">
            <v>0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>
            <v>0</v>
          </cell>
          <cell r="R3407">
            <v>0</v>
          </cell>
          <cell r="S3407">
            <v>0</v>
          </cell>
        </row>
        <row r="3408">
          <cell r="G3408">
            <v>0</v>
          </cell>
          <cell r="H3408">
            <v>0</v>
          </cell>
          <cell r="I3408">
            <v>0</v>
          </cell>
          <cell r="J3408">
            <v>0</v>
          </cell>
          <cell r="K3408">
            <v>0</v>
          </cell>
          <cell r="L3408">
            <v>0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>
            <v>0</v>
          </cell>
          <cell r="R3408">
            <v>0</v>
          </cell>
          <cell r="S3408">
            <v>0</v>
          </cell>
        </row>
        <row r="3409">
          <cell r="G3409">
            <v>0</v>
          </cell>
          <cell r="H3409">
            <v>0</v>
          </cell>
          <cell r="I3409">
            <v>0</v>
          </cell>
          <cell r="J3409">
            <v>0</v>
          </cell>
          <cell r="K3409">
            <v>0</v>
          </cell>
          <cell r="L3409">
            <v>0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>
            <v>0</v>
          </cell>
          <cell r="R3409">
            <v>0</v>
          </cell>
          <cell r="S3409">
            <v>0</v>
          </cell>
        </row>
        <row r="3410">
          <cell r="G3410">
            <v>133.33333333333334</v>
          </cell>
          <cell r="H3410">
            <v>133.33333333333334</v>
          </cell>
          <cell r="I3410">
            <v>133.33333333333334</v>
          </cell>
          <cell r="J3410">
            <v>133.33333333333334</v>
          </cell>
          <cell r="K3410">
            <v>133.33333333333334</v>
          </cell>
          <cell r="L3410">
            <v>133.33333333333334</v>
          </cell>
          <cell r="M3410">
            <v>133.33333333333334</v>
          </cell>
          <cell r="N3410">
            <v>133.33333333333334</v>
          </cell>
          <cell r="O3410">
            <v>133.33333333333334</v>
          </cell>
          <cell r="P3410">
            <v>133.33333333333334</v>
          </cell>
          <cell r="Q3410">
            <v>133.33333333333334</v>
          </cell>
          <cell r="R3410">
            <v>133.33333333333334</v>
          </cell>
          <cell r="S3410">
            <v>1600</v>
          </cell>
        </row>
        <row r="3411">
          <cell r="G3411">
            <v>83.333333333333329</v>
          </cell>
          <cell r="H3411">
            <v>83.333333333333329</v>
          </cell>
          <cell r="I3411">
            <v>83.333333333333329</v>
          </cell>
          <cell r="J3411">
            <v>83.333333333333329</v>
          </cell>
          <cell r="K3411">
            <v>83.333333333333329</v>
          </cell>
          <cell r="L3411">
            <v>83.333333333333329</v>
          </cell>
          <cell r="M3411">
            <v>83.333333333333329</v>
          </cell>
          <cell r="N3411">
            <v>83.333333333333329</v>
          </cell>
          <cell r="O3411">
            <v>83.333333333333329</v>
          </cell>
          <cell r="P3411">
            <v>83.333333333333329</v>
          </cell>
          <cell r="Q3411">
            <v>83.333333333333329</v>
          </cell>
          <cell r="R3411">
            <v>83.333333333333329</v>
          </cell>
          <cell r="S3411">
            <v>1000</v>
          </cell>
        </row>
        <row r="3412">
          <cell r="G3412">
            <v>216.66666666666669</v>
          </cell>
          <cell r="H3412">
            <v>216.66666666666669</v>
          </cell>
          <cell r="I3412">
            <v>216.66666666666669</v>
          </cell>
          <cell r="J3412">
            <v>216.66666666666669</v>
          </cell>
          <cell r="K3412">
            <v>216.66666666666669</v>
          </cell>
          <cell r="L3412">
            <v>216.66666666666669</v>
          </cell>
          <cell r="M3412">
            <v>216.66666666666669</v>
          </cell>
          <cell r="N3412">
            <v>216.66666666666669</v>
          </cell>
          <cell r="O3412">
            <v>216.66666666666669</v>
          </cell>
          <cell r="P3412">
            <v>216.66666666666669</v>
          </cell>
          <cell r="Q3412">
            <v>216.66666666666669</v>
          </cell>
          <cell r="R3412">
            <v>216.66666666666669</v>
          </cell>
          <cell r="S3412">
            <v>2600</v>
          </cell>
        </row>
        <row r="3413">
          <cell r="G3413">
            <v>0</v>
          </cell>
          <cell r="H3413">
            <v>0</v>
          </cell>
          <cell r="I3413">
            <v>0</v>
          </cell>
          <cell r="J3413">
            <v>0</v>
          </cell>
          <cell r="K3413">
            <v>0</v>
          </cell>
          <cell r="L3413">
            <v>0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>
            <v>0</v>
          </cell>
          <cell r="R3413">
            <v>0</v>
          </cell>
          <cell r="S3413">
            <v>0</v>
          </cell>
        </row>
        <row r="3414">
          <cell r="G3414">
            <v>15483.333333333334</v>
          </cell>
          <cell r="H3414">
            <v>15483.333333333334</v>
          </cell>
          <cell r="I3414">
            <v>15483.333333333334</v>
          </cell>
          <cell r="J3414">
            <v>15483.333333333334</v>
          </cell>
          <cell r="K3414">
            <v>15483.333333333334</v>
          </cell>
          <cell r="L3414">
            <v>15483.333333333334</v>
          </cell>
          <cell r="M3414">
            <v>15483.333333333334</v>
          </cell>
          <cell r="N3414">
            <v>15483.333333333334</v>
          </cell>
          <cell r="O3414">
            <v>15483.333333333334</v>
          </cell>
          <cell r="P3414">
            <v>15483.333333333334</v>
          </cell>
          <cell r="Q3414">
            <v>15483.333333333334</v>
          </cell>
          <cell r="R3414">
            <v>15483.333333333334</v>
          </cell>
          <cell r="S3414">
            <v>185800</v>
          </cell>
        </row>
        <row r="3415">
          <cell r="G3415">
            <v>0</v>
          </cell>
          <cell r="H3415">
            <v>0</v>
          </cell>
          <cell r="I3415">
            <v>0</v>
          </cell>
          <cell r="J3415">
            <v>0</v>
          </cell>
          <cell r="K3415">
            <v>0</v>
          </cell>
          <cell r="L3415">
            <v>0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>
            <v>0</v>
          </cell>
          <cell r="R3415">
            <v>0</v>
          </cell>
          <cell r="S3415">
            <v>0</v>
          </cell>
        </row>
        <row r="3416">
          <cell r="G3416">
            <v>1175</v>
          </cell>
          <cell r="H3416">
            <v>1175</v>
          </cell>
          <cell r="I3416">
            <v>1175</v>
          </cell>
          <cell r="J3416">
            <v>1175</v>
          </cell>
          <cell r="K3416">
            <v>1175</v>
          </cell>
          <cell r="L3416">
            <v>1175</v>
          </cell>
          <cell r="M3416">
            <v>1175</v>
          </cell>
          <cell r="N3416">
            <v>1175</v>
          </cell>
          <cell r="O3416">
            <v>1175</v>
          </cell>
          <cell r="P3416">
            <v>1175</v>
          </cell>
          <cell r="Q3416">
            <v>1175</v>
          </cell>
          <cell r="R3416">
            <v>1175</v>
          </cell>
          <cell r="S3416">
            <v>14100</v>
          </cell>
        </row>
        <row r="3417">
          <cell r="G3417">
            <v>1666.6666666666667</v>
          </cell>
          <cell r="H3417">
            <v>1666.6666666666667</v>
          </cell>
          <cell r="I3417">
            <v>1666.6666666666667</v>
          </cell>
          <cell r="J3417">
            <v>1666.6666666666667</v>
          </cell>
          <cell r="K3417">
            <v>1666.6666666666667</v>
          </cell>
          <cell r="L3417">
            <v>1666.6666666666667</v>
          </cell>
          <cell r="M3417">
            <v>1666.6666666666667</v>
          </cell>
          <cell r="N3417">
            <v>1666.6666666666667</v>
          </cell>
          <cell r="O3417">
            <v>1666.6666666666667</v>
          </cell>
          <cell r="P3417">
            <v>1666.6666666666667</v>
          </cell>
          <cell r="Q3417">
            <v>1666.6666666666667</v>
          </cell>
          <cell r="R3417">
            <v>1666.6666666666667</v>
          </cell>
          <cell r="S3417">
            <v>20000</v>
          </cell>
        </row>
        <row r="3418">
          <cell r="G3418">
            <v>5000</v>
          </cell>
          <cell r="H3418">
            <v>5000</v>
          </cell>
          <cell r="I3418">
            <v>5000</v>
          </cell>
          <cell r="J3418">
            <v>5000</v>
          </cell>
          <cell r="K3418">
            <v>5000</v>
          </cell>
          <cell r="L3418">
            <v>5000</v>
          </cell>
          <cell r="M3418">
            <v>5000</v>
          </cell>
          <cell r="N3418">
            <v>5000</v>
          </cell>
          <cell r="O3418">
            <v>5000</v>
          </cell>
          <cell r="P3418">
            <v>5000</v>
          </cell>
          <cell r="Q3418">
            <v>5000</v>
          </cell>
          <cell r="R3418">
            <v>5000</v>
          </cell>
          <cell r="S3418">
            <v>60000</v>
          </cell>
        </row>
        <row r="3419">
          <cell r="G3419">
            <v>833.33333333333337</v>
          </cell>
          <cell r="H3419">
            <v>833.33333333333337</v>
          </cell>
          <cell r="I3419">
            <v>833.33333333333337</v>
          </cell>
          <cell r="J3419">
            <v>833.33333333333337</v>
          </cell>
          <cell r="K3419">
            <v>833.33333333333337</v>
          </cell>
          <cell r="L3419">
            <v>833.33333333333337</v>
          </cell>
          <cell r="M3419">
            <v>833.33333333333337</v>
          </cell>
          <cell r="N3419">
            <v>833.33333333333337</v>
          </cell>
          <cell r="O3419">
            <v>833.33333333333337</v>
          </cell>
          <cell r="P3419">
            <v>833.33333333333337</v>
          </cell>
          <cell r="Q3419">
            <v>833.33333333333337</v>
          </cell>
          <cell r="R3419">
            <v>833.33333333333337</v>
          </cell>
          <cell r="S3419">
            <v>10000</v>
          </cell>
        </row>
        <row r="3420">
          <cell r="G3420">
            <v>24158.333333333336</v>
          </cell>
          <cell r="H3420">
            <v>24158.333333333336</v>
          </cell>
          <cell r="I3420">
            <v>24158.333333333336</v>
          </cell>
          <cell r="J3420">
            <v>24158.333333333336</v>
          </cell>
          <cell r="K3420">
            <v>24158.333333333336</v>
          </cell>
          <cell r="L3420">
            <v>24158.333333333336</v>
          </cell>
          <cell r="M3420">
            <v>24158.333333333336</v>
          </cell>
          <cell r="N3420">
            <v>24158.333333333336</v>
          </cell>
          <cell r="O3420">
            <v>24158.333333333336</v>
          </cell>
          <cell r="P3420">
            <v>24158.333333333336</v>
          </cell>
          <cell r="Q3420">
            <v>24158.333333333336</v>
          </cell>
          <cell r="R3420">
            <v>24158.333333333336</v>
          </cell>
          <cell r="S3420">
            <v>289900</v>
          </cell>
        </row>
        <row r="3421">
          <cell r="G3421">
            <v>0</v>
          </cell>
          <cell r="H3421">
            <v>0</v>
          </cell>
          <cell r="I3421">
            <v>0</v>
          </cell>
          <cell r="J3421">
            <v>0</v>
          </cell>
          <cell r="K3421">
            <v>0</v>
          </cell>
          <cell r="L3421">
            <v>0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>
            <v>0</v>
          </cell>
          <cell r="R3421">
            <v>0</v>
          </cell>
          <cell r="S3421">
            <v>0</v>
          </cell>
        </row>
        <row r="3422">
          <cell r="G3422">
            <v>31675</v>
          </cell>
          <cell r="H3422">
            <v>31675</v>
          </cell>
          <cell r="I3422">
            <v>31675</v>
          </cell>
          <cell r="J3422">
            <v>31675</v>
          </cell>
          <cell r="K3422">
            <v>31675</v>
          </cell>
          <cell r="L3422">
            <v>31675</v>
          </cell>
          <cell r="M3422">
            <v>31675</v>
          </cell>
          <cell r="N3422">
            <v>31675</v>
          </cell>
          <cell r="O3422">
            <v>31675</v>
          </cell>
          <cell r="P3422">
            <v>31675</v>
          </cell>
          <cell r="Q3422">
            <v>31675</v>
          </cell>
          <cell r="R3422">
            <v>31675</v>
          </cell>
          <cell r="S3422">
            <v>380100</v>
          </cell>
        </row>
        <row r="3423">
          <cell r="G3423">
            <v>6166.666666666667</v>
          </cell>
          <cell r="H3423">
            <v>6166.666666666667</v>
          </cell>
          <cell r="I3423">
            <v>6166.666666666667</v>
          </cell>
          <cell r="J3423">
            <v>6166.666666666667</v>
          </cell>
          <cell r="K3423">
            <v>6166.666666666667</v>
          </cell>
          <cell r="L3423">
            <v>6166.666666666667</v>
          </cell>
          <cell r="M3423">
            <v>6166.666666666667</v>
          </cell>
          <cell r="N3423">
            <v>6166.666666666667</v>
          </cell>
          <cell r="O3423">
            <v>6166.666666666667</v>
          </cell>
          <cell r="P3423">
            <v>6166.666666666667</v>
          </cell>
          <cell r="Q3423">
            <v>6166.666666666667</v>
          </cell>
          <cell r="R3423">
            <v>6166.666666666667</v>
          </cell>
          <cell r="S3423">
            <v>74000</v>
          </cell>
        </row>
        <row r="3424">
          <cell r="G3424">
            <v>2141.6666666666665</v>
          </cell>
          <cell r="H3424">
            <v>2141.6666666666665</v>
          </cell>
          <cell r="I3424">
            <v>2141.6666666666665</v>
          </cell>
          <cell r="J3424">
            <v>2141.6666666666665</v>
          </cell>
          <cell r="K3424">
            <v>2141.6666666666665</v>
          </cell>
          <cell r="L3424">
            <v>2141.6666666666665</v>
          </cell>
          <cell r="M3424">
            <v>2141.6666666666665</v>
          </cell>
          <cell r="N3424">
            <v>2141.6666666666665</v>
          </cell>
          <cell r="O3424">
            <v>2141.6666666666665</v>
          </cell>
          <cell r="P3424">
            <v>2141.6666666666665</v>
          </cell>
          <cell r="Q3424">
            <v>2141.6666666666665</v>
          </cell>
          <cell r="R3424">
            <v>2141.6666666666665</v>
          </cell>
          <cell r="S3424">
            <v>25700</v>
          </cell>
        </row>
        <row r="3425">
          <cell r="G3425">
            <v>10000</v>
          </cell>
          <cell r="H3425">
            <v>10000</v>
          </cell>
          <cell r="I3425">
            <v>10000</v>
          </cell>
          <cell r="J3425">
            <v>10000</v>
          </cell>
          <cell r="K3425">
            <v>10000</v>
          </cell>
          <cell r="L3425">
            <v>10000</v>
          </cell>
          <cell r="M3425">
            <v>10000</v>
          </cell>
          <cell r="N3425">
            <v>10000</v>
          </cell>
          <cell r="O3425">
            <v>10000</v>
          </cell>
          <cell r="P3425">
            <v>10000</v>
          </cell>
          <cell r="Q3425">
            <v>10000</v>
          </cell>
          <cell r="R3425">
            <v>10000</v>
          </cell>
          <cell r="S3425">
            <v>120000</v>
          </cell>
        </row>
        <row r="3426">
          <cell r="G3426">
            <v>0</v>
          </cell>
          <cell r="H3426">
            <v>0</v>
          </cell>
          <cell r="I3426">
            <v>0</v>
          </cell>
          <cell r="J3426">
            <v>0</v>
          </cell>
          <cell r="K3426">
            <v>0</v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</row>
        <row r="3427"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>
            <v>0</v>
          </cell>
          <cell r="R3427">
            <v>0</v>
          </cell>
          <cell r="S3427">
            <v>0</v>
          </cell>
        </row>
        <row r="3428">
          <cell r="G3428">
            <v>0</v>
          </cell>
          <cell r="H3428">
            <v>0</v>
          </cell>
          <cell r="I3428">
            <v>0</v>
          </cell>
          <cell r="J3428">
            <v>0</v>
          </cell>
          <cell r="K3428">
            <v>0</v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</row>
        <row r="3429">
          <cell r="G3429">
            <v>0</v>
          </cell>
          <cell r="H3429">
            <v>0</v>
          </cell>
          <cell r="I3429">
            <v>0</v>
          </cell>
          <cell r="J3429">
            <v>0</v>
          </cell>
          <cell r="K3429">
            <v>0</v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</row>
        <row r="3430">
          <cell r="G3430">
            <v>41.666666666666664</v>
          </cell>
          <cell r="H3430">
            <v>41.666666666666664</v>
          </cell>
          <cell r="I3430">
            <v>41.666666666666664</v>
          </cell>
          <cell r="J3430">
            <v>41.666666666666664</v>
          </cell>
          <cell r="K3430">
            <v>41.666666666666664</v>
          </cell>
          <cell r="L3430">
            <v>41.666666666666664</v>
          </cell>
          <cell r="M3430">
            <v>41.666666666666664</v>
          </cell>
          <cell r="N3430">
            <v>41.666666666666664</v>
          </cell>
          <cell r="O3430">
            <v>41.666666666666664</v>
          </cell>
          <cell r="P3430">
            <v>41.666666666666664</v>
          </cell>
          <cell r="Q3430">
            <v>41.666666666666664</v>
          </cell>
          <cell r="R3430">
            <v>41.666666666666664</v>
          </cell>
          <cell r="S3430">
            <v>500</v>
          </cell>
        </row>
        <row r="3431">
          <cell r="G3431">
            <v>266.66666666666669</v>
          </cell>
          <cell r="H3431">
            <v>266.66666666666669</v>
          </cell>
          <cell r="I3431">
            <v>266.66666666666669</v>
          </cell>
          <cell r="J3431">
            <v>266.66666666666669</v>
          </cell>
          <cell r="K3431">
            <v>266.66666666666669</v>
          </cell>
          <cell r="L3431">
            <v>266.66666666666669</v>
          </cell>
          <cell r="M3431">
            <v>266.66666666666669</v>
          </cell>
          <cell r="N3431">
            <v>266.66666666666669</v>
          </cell>
          <cell r="O3431">
            <v>266.66666666666669</v>
          </cell>
          <cell r="P3431">
            <v>266.66666666666669</v>
          </cell>
          <cell r="Q3431">
            <v>266.66666666666669</v>
          </cell>
          <cell r="R3431">
            <v>266.66666666666669</v>
          </cell>
          <cell r="S3431">
            <v>3200</v>
          </cell>
        </row>
        <row r="3432">
          <cell r="G3432">
            <v>322.91666666666669</v>
          </cell>
          <cell r="H3432">
            <v>322.91666666666669</v>
          </cell>
          <cell r="I3432">
            <v>322.91666666666669</v>
          </cell>
          <cell r="J3432">
            <v>322.91666666666669</v>
          </cell>
          <cell r="K3432">
            <v>322.91666666666669</v>
          </cell>
          <cell r="L3432">
            <v>322.91666666666669</v>
          </cell>
          <cell r="M3432">
            <v>322.91666666666669</v>
          </cell>
          <cell r="N3432">
            <v>322.91666666666669</v>
          </cell>
          <cell r="O3432">
            <v>322.91666666666669</v>
          </cell>
          <cell r="P3432">
            <v>322.91666666666669</v>
          </cell>
          <cell r="Q3432">
            <v>322.91666666666669</v>
          </cell>
          <cell r="R3432">
            <v>322.91666666666669</v>
          </cell>
          <cell r="S3432">
            <v>3875</v>
          </cell>
        </row>
        <row r="3433"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>
            <v>0</v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0</v>
          </cell>
          <cell r="S3433">
            <v>0</v>
          </cell>
        </row>
        <row r="3434">
          <cell r="G3434">
            <v>1800.0000000000002</v>
          </cell>
          <cell r="H3434">
            <v>1800.0000000000002</v>
          </cell>
          <cell r="I3434">
            <v>1800.0000000000002</v>
          </cell>
          <cell r="J3434">
            <v>1800.0000000000002</v>
          </cell>
          <cell r="K3434">
            <v>1800.0000000000002</v>
          </cell>
          <cell r="L3434">
            <v>1800.0000000000002</v>
          </cell>
          <cell r="M3434">
            <v>1800.0000000000002</v>
          </cell>
          <cell r="N3434">
            <v>1800.0000000000002</v>
          </cell>
          <cell r="O3434">
            <v>1800.0000000000002</v>
          </cell>
          <cell r="P3434">
            <v>1800.0000000000002</v>
          </cell>
          <cell r="Q3434">
            <v>1800.0000000000002</v>
          </cell>
          <cell r="R3434">
            <v>1800.0000000000002</v>
          </cell>
          <cell r="S3434">
            <v>21600</v>
          </cell>
        </row>
        <row r="3435">
          <cell r="G3435">
            <v>625</v>
          </cell>
          <cell r="H3435">
            <v>625</v>
          </cell>
          <cell r="I3435">
            <v>625</v>
          </cell>
          <cell r="J3435">
            <v>625</v>
          </cell>
          <cell r="K3435">
            <v>625</v>
          </cell>
          <cell r="L3435">
            <v>625</v>
          </cell>
          <cell r="M3435">
            <v>625</v>
          </cell>
          <cell r="N3435">
            <v>625</v>
          </cell>
          <cell r="O3435">
            <v>625</v>
          </cell>
          <cell r="P3435">
            <v>625</v>
          </cell>
          <cell r="Q3435">
            <v>625</v>
          </cell>
          <cell r="R3435">
            <v>625</v>
          </cell>
          <cell r="S3435">
            <v>7500</v>
          </cell>
        </row>
        <row r="3436">
          <cell r="G3436">
            <v>0</v>
          </cell>
          <cell r="H3436">
            <v>0</v>
          </cell>
          <cell r="I3436">
            <v>0</v>
          </cell>
          <cell r="J3436">
            <v>0</v>
          </cell>
          <cell r="K3436">
            <v>0</v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</row>
        <row r="3437">
          <cell r="G3437">
            <v>0</v>
          </cell>
          <cell r="H3437">
            <v>0</v>
          </cell>
          <cell r="I3437">
            <v>0</v>
          </cell>
          <cell r="J3437">
            <v>0</v>
          </cell>
          <cell r="K3437">
            <v>0</v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</row>
        <row r="3438">
          <cell r="G3438">
            <v>0</v>
          </cell>
          <cell r="H3438">
            <v>0</v>
          </cell>
          <cell r="I3438">
            <v>0</v>
          </cell>
          <cell r="J3438">
            <v>0</v>
          </cell>
          <cell r="K3438">
            <v>0</v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0</v>
          </cell>
          <cell r="S3438">
            <v>0</v>
          </cell>
        </row>
        <row r="3439">
          <cell r="G3439">
            <v>0</v>
          </cell>
          <cell r="H3439">
            <v>0</v>
          </cell>
          <cell r="I3439">
            <v>0</v>
          </cell>
          <cell r="J3439">
            <v>0</v>
          </cell>
          <cell r="K3439">
            <v>0</v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0</v>
          </cell>
          <cell r="S3439">
            <v>0</v>
          </cell>
        </row>
        <row r="3440">
          <cell r="G3440">
            <v>0</v>
          </cell>
          <cell r="H3440">
            <v>0</v>
          </cell>
          <cell r="I3440">
            <v>0</v>
          </cell>
          <cell r="J3440">
            <v>0</v>
          </cell>
          <cell r="K3440">
            <v>0</v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</row>
        <row r="3441">
          <cell r="G3441">
            <v>0</v>
          </cell>
          <cell r="H3441">
            <v>0</v>
          </cell>
          <cell r="I3441">
            <v>0</v>
          </cell>
          <cell r="J3441">
            <v>0</v>
          </cell>
          <cell r="K3441">
            <v>0</v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0</v>
          </cell>
          <cell r="S3441">
            <v>0</v>
          </cell>
        </row>
        <row r="3442">
          <cell r="G3442">
            <v>0</v>
          </cell>
          <cell r="H3442">
            <v>0</v>
          </cell>
          <cell r="I3442">
            <v>0</v>
          </cell>
          <cell r="J3442">
            <v>0</v>
          </cell>
          <cell r="K3442">
            <v>0</v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</row>
        <row r="3443">
          <cell r="G3443">
            <v>0</v>
          </cell>
          <cell r="H3443">
            <v>0</v>
          </cell>
          <cell r="I3443">
            <v>0</v>
          </cell>
          <cell r="J3443">
            <v>0</v>
          </cell>
          <cell r="K3443">
            <v>0</v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</row>
        <row r="3444">
          <cell r="G3444">
            <v>0</v>
          </cell>
          <cell r="H3444">
            <v>0</v>
          </cell>
          <cell r="I3444">
            <v>0</v>
          </cell>
          <cell r="J3444">
            <v>0</v>
          </cell>
          <cell r="K3444">
            <v>0</v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</row>
        <row r="3445">
          <cell r="G3445">
            <v>0</v>
          </cell>
          <cell r="H3445">
            <v>0</v>
          </cell>
          <cell r="I3445">
            <v>0</v>
          </cell>
          <cell r="J3445">
            <v>0</v>
          </cell>
          <cell r="K3445">
            <v>0</v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</row>
        <row r="3446">
          <cell r="G3446">
            <v>0</v>
          </cell>
          <cell r="H3446">
            <v>0</v>
          </cell>
          <cell r="I3446">
            <v>0</v>
          </cell>
          <cell r="J3446">
            <v>0</v>
          </cell>
          <cell r="K3446">
            <v>0</v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0</v>
          </cell>
          <cell r="S3446">
            <v>0</v>
          </cell>
        </row>
        <row r="3447">
          <cell r="G3447">
            <v>833.33333333333337</v>
          </cell>
          <cell r="H3447">
            <v>833.33333333333337</v>
          </cell>
          <cell r="I3447">
            <v>833.33333333333337</v>
          </cell>
          <cell r="J3447">
            <v>833.33333333333337</v>
          </cell>
          <cell r="K3447">
            <v>833.33333333333337</v>
          </cell>
          <cell r="L3447">
            <v>833.33333333333337</v>
          </cell>
          <cell r="M3447">
            <v>833.33333333333337</v>
          </cell>
          <cell r="N3447">
            <v>833.33333333333337</v>
          </cell>
          <cell r="O3447">
            <v>833.33333333333337</v>
          </cell>
          <cell r="P3447">
            <v>833.33333333333337</v>
          </cell>
          <cell r="Q3447">
            <v>833.33333333333337</v>
          </cell>
          <cell r="R3447">
            <v>833.33333333333337</v>
          </cell>
          <cell r="S3447">
            <v>10000</v>
          </cell>
        </row>
        <row r="3448">
          <cell r="G3448">
            <v>0</v>
          </cell>
          <cell r="H3448">
            <v>0</v>
          </cell>
          <cell r="I3448">
            <v>0</v>
          </cell>
          <cell r="J3448">
            <v>0</v>
          </cell>
          <cell r="K3448">
            <v>0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0</v>
          </cell>
          <cell r="S3448">
            <v>0</v>
          </cell>
        </row>
        <row r="3449">
          <cell r="G3449">
            <v>53872.916666666657</v>
          </cell>
          <cell r="H3449">
            <v>53872.916666666657</v>
          </cell>
          <cell r="I3449">
            <v>53872.916666666657</v>
          </cell>
          <cell r="J3449">
            <v>53872.916666666657</v>
          </cell>
          <cell r="K3449">
            <v>53872.916666666657</v>
          </cell>
          <cell r="L3449">
            <v>53872.916666666657</v>
          </cell>
          <cell r="M3449">
            <v>53872.916666666657</v>
          </cell>
          <cell r="N3449">
            <v>53872.916666666657</v>
          </cell>
          <cell r="O3449">
            <v>53872.916666666657</v>
          </cell>
          <cell r="P3449">
            <v>53872.916666666657</v>
          </cell>
          <cell r="Q3449">
            <v>53872.916666666657</v>
          </cell>
          <cell r="R3449">
            <v>53872.916666666657</v>
          </cell>
          <cell r="S3449">
            <v>646475</v>
          </cell>
        </row>
        <row r="3450">
          <cell r="G3450">
            <v>0</v>
          </cell>
          <cell r="H3450">
            <v>0</v>
          </cell>
          <cell r="I3450">
            <v>0</v>
          </cell>
          <cell r="J3450">
            <v>0</v>
          </cell>
          <cell r="K3450">
            <v>0</v>
          </cell>
          <cell r="L3450">
            <v>0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>
            <v>0</v>
          </cell>
          <cell r="R3450">
            <v>0</v>
          </cell>
          <cell r="S3450">
            <v>0</v>
          </cell>
        </row>
        <row r="3451">
          <cell r="G3451">
            <v>78247.916666666672</v>
          </cell>
          <cell r="H3451">
            <v>78247.916666666672</v>
          </cell>
          <cell r="I3451">
            <v>78247.916666666672</v>
          </cell>
          <cell r="J3451">
            <v>78247.916666666672</v>
          </cell>
          <cell r="K3451">
            <v>78247.916666666672</v>
          </cell>
          <cell r="L3451">
            <v>78247.916666666672</v>
          </cell>
          <cell r="M3451">
            <v>78247.916666666672</v>
          </cell>
          <cell r="N3451">
            <v>78247.916666666672</v>
          </cell>
          <cell r="O3451">
            <v>78247.916666666672</v>
          </cell>
          <cell r="P3451">
            <v>78247.916666666672</v>
          </cell>
          <cell r="Q3451">
            <v>78247.916666666672</v>
          </cell>
          <cell r="R3451">
            <v>78247.916666666672</v>
          </cell>
          <cell r="S3451">
            <v>938975</v>
          </cell>
        </row>
        <row r="3452">
          <cell r="G3452" t="e">
            <v>#DIV/0!</v>
          </cell>
          <cell r="H3452" t="e">
            <v>#DIV/0!</v>
          </cell>
          <cell r="I3452" t="e">
            <v>#DIV/0!</v>
          </cell>
          <cell r="J3452" t="e">
            <v>#DIV/0!</v>
          </cell>
          <cell r="K3452" t="e">
            <v>#DIV/0!</v>
          </cell>
          <cell r="L3452" t="e">
            <v>#DIV/0!</v>
          </cell>
          <cell r="M3452" t="e">
            <v>#DIV/0!</v>
          </cell>
          <cell r="N3452" t="e">
            <v>#DIV/0!</v>
          </cell>
          <cell r="O3452" t="e">
            <v>#DIV/0!</v>
          </cell>
          <cell r="P3452" t="e">
            <v>#DIV/0!</v>
          </cell>
          <cell r="Q3452" t="e">
            <v>#DIV/0!</v>
          </cell>
          <cell r="R3452" t="e">
            <v>#DIV/0!</v>
          </cell>
          <cell r="S3452" t="e">
            <v>#DIV/0!</v>
          </cell>
        </row>
        <row r="3453">
          <cell r="G3453">
            <v>0</v>
          </cell>
          <cell r="H3453">
            <v>0</v>
          </cell>
          <cell r="I3453">
            <v>0</v>
          </cell>
          <cell r="J3453">
            <v>0</v>
          </cell>
          <cell r="K3453">
            <v>0</v>
          </cell>
          <cell r="L3453">
            <v>0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>
            <v>0</v>
          </cell>
          <cell r="R3453">
            <v>0</v>
          </cell>
          <cell r="S3453" t="str">
            <v>Corp SE</v>
          </cell>
        </row>
        <row r="3454">
          <cell r="G3454" t="str">
            <v>January</v>
          </cell>
          <cell r="H3454" t="str">
            <v>February</v>
          </cell>
          <cell r="I3454" t="str">
            <v>March</v>
          </cell>
          <cell r="J3454" t="str">
            <v>April</v>
          </cell>
          <cell r="K3454" t="str">
            <v>May</v>
          </cell>
          <cell r="L3454" t="str">
            <v>June</v>
          </cell>
          <cell r="M3454" t="str">
            <v>July</v>
          </cell>
          <cell r="N3454" t="str">
            <v>August</v>
          </cell>
          <cell r="O3454" t="str">
            <v>September</v>
          </cell>
          <cell r="P3454" t="str">
            <v>October</v>
          </cell>
          <cell r="Q3454" t="str">
            <v>November</v>
          </cell>
          <cell r="R3454" t="str">
            <v>December</v>
          </cell>
          <cell r="S3454" t="str">
            <v>Total</v>
          </cell>
        </row>
        <row r="3455">
          <cell r="G3455">
            <v>0</v>
          </cell>
          <cell r="H3455">
            <v>0</v>
          </cell>
          <cell r="I3455">
            <v>0</v>
          </cell>
          <cell r="J3455">
            <v>0</v>
          </cell>
          <cell r="K3455">
            <v>0</v>
          </cell>
          <cell r="L3455">
            <v>0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>
            <v>0</v>
          </cell>
          <cell r="R3455">
            <v>0</v>
          </cell>
          <cell r="S3455">
            <v>0</v>
          </cell>
        </row>
        <row r="3456">
          <cell r="G3456">
            <v>0</v>
          </cell>
          <cell r="H3456">
            <v>0</v>
          </cell>
          <cell r="I3456">
            <v>0</v>
          </cell>
          <cell r="J3456">
            <v>0</v>
          </cell>
          <cell r="K3456">
            <v>0</v>
          </cell>
          <cell r="L3456">
            <v>0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>
            <v>0</v>
          </cell>
          <cell r="R3456">
            <v>0</v>
          </cell>
          <cell r="S3456">
            <v>0</v>
          </cell>
        </row>
        <row r="3457">
          <cell r="G3457">
            <v>0</v>
          </cell>
          <cell r="H3457">
            <v>0</v>
          </cell>
          <cell r="I3457">
            <v>0</v>
          </cell>
          <cell r="J3457">
            <v>0</v>
          </cell>
          <cell r="K3457">
            <v>0</v>
          </cell>
          <cell r="L3457">
            <v>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>
            <v>0</v>
          </cell>
          <cell r="R3457">
            <v>0</v>
          </cell>
          <cell r="S3457">
            <v>0</v>
          </cell>
        </row>
        <row r="3458">
          <cell r="G3458">
            <v>0</v>
          </cell>
          <cell r="H3458">
            <v>0</v>
          </cell>
          <cell r="I3458">
            <v>0</v>
          </cell>
          <cell r="J3458">
            <v>0</v>
          </cell>
          <cell r="K3458">
            <v>0</v>
          </cell>
          <cell r="L3458">
            <v>0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>
            <v>0</v>
          </cell>
          <cell r="R3458">
            <v>0</v>
          </cell>
          <cell r="S3458">
            <v>0</v>
          </cell>
        </row>
        <row r="3459">
          <cell r="G3459">
            <v>0</v>
          </cell>
          <cell r="H3459">
            <v>0</v>
          </cell>
          <cell r="I3459">
            <v>0</v>
          </cell>
          <cell r="J3459">
            <v>0</v>
          </cell>
          <cell r="K3459">
            <v>0</v>
          </cell>
          <cell r="L3459">
            <v>0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>
            <v>0</v>
          </cell>
          <cell r="R3459">
            <v>0</v>
          </cell>
          <cell r="S3459">
            <v>0</v>
          </cell>
        </row>
        <row r="3460">
          <cell r="G3460">
            <v>0</v>
          </cell>
          <cell r="H3460">
            <v>0</v>
          </cell>
          <cell r="I3460">
            <v>0</v>
          </cell>
          <cell r="J3460">
            <v>0</v>
          </cell>
          <cell r="K3460">
            <v>0</v>
          </cell>
          <cell r="L3460">
            <v>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>
            <v>0</v>
          </cell>
          <cell r="R3460">
            <v>0</v>
          </cell>
          <cell r="S3460">
            <v>0</v>
          </cell>
        </row>
        <row r="3461">
          <cell r="G3461">
            <v>0</v>
          </cell>
          <cell r="H3461">
            <v>0</v>
          </cell>
          <cell r="I3461">
            <v>0</v>
          </cell>
          <cell r="J3461">
            <v>0</v>
          </cell>
          <cell r="K3461">
            <v>0</v>
          </cell>
          <cell r="L3461">
            <v>0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>
            <v>0</v>
          </cell>
          <cell r="R3461">
            <v>0</v>
          </cell>
          <cell r="S3461">
            <v>0</v>
          </cell>
        </row>
        <row r="3462">
          <cell r="G3462">
            <v>0</v>
          </cell>
          <cell r="H3462">
            <v>0</v>
          </cell>
          <cell r="I3462">
            <v>0</v>
          </cell>
          <cell r="J3462">
            <v>0</v>
          </cell>
          <cell r="K3462">
            <v>0</v>
          </cell>
          <cell r="L3462">
            <v>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>
            <v>0</v>
          </cell>
          <cell r="R3462">
            <v>0</v>
          </cell>
          <cell r="S3462">
            <v>0</v>
          </cell>
        </row>
        <row r="3463">
          <cell r="G3463">
            <v>0</v>
          </cell>
          <cell r="H3463">
            <v>0</v>
          </cell>
          <cell r="I3463">
            <v>0</v>
          </cell>
          <cell r="J3463">
            <v>0</v>
          </cell>
          <cell r="K3463">
            <v>0</v>
          </cell>
          <cell r="L3463">
            <v>0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>
            <v>0</v>
          </cell>
          <cell r="R3463">
            <v>0</v>
          </cell>
          <cell r="S3463">
            <v>0</v>
          </cell>
        </row>
        <row r="3464">
          <cell r="G3464">
            <v>0</v>
          </cell>
          <cell r="H3464">
            <v>0</v>
          </cell>
          <cell r="I3464">
            <v>0</v>
          </cell>
          <cell r="J3464">
            <v>0</v>
          </cell>
          <cell r="K3464">
            <v>0</v>
          </cell>
          <cell r="L3464">
            <v>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>
            <v>0</v>
          </cell>
          <cell r="R3464">
            <v>0</v>
          </cell>
          <cell r="S3464">
            <v>0</v>
          </cell>
        </row>
        <row r="3465">
          <cell r="G3465">
            <v>0</v>
          </cell>
          <cell r="H3465">
            <v>0</v>
          </cell>
          <cell r="I3465">
            <v>0</v>
          </cell>
          <cell r="J3465">
            <v>0</v>
          </cell>
          <cell r="K3465">
            <v>0</v>
          </cell>
          <cell r="L3465">
            <v>0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>
            <v>0</v>
          </cell>
          <cell r="R3465">
            <v>0</v>
          </cell>
          <cell r="S3465">
            <v>0</v>
          </cell>
        </row>
        <row r="3466">
          <cell r="G3466">
            <v>0</v>
          </cell>
          <cell r="H3466">
            <v>0</v>
          </cell>
          <cell r="I3466">
            <v>0</v>
          </cell>
          <cell r="J3466">
            <v>0</v>
          </cell>
          <cell r="K3466">
            <v>0</v>
          </cell>
          <cell r="L3466">
            <v>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>
            <v>0</v>
          </cell>
          <cell r="R3466">
            <v>0</v>
          </cell>
          <cell r="S3466">
            <v>0</v>
          </cell>
        </row>
        <row r="3467">
          <cell r="G3467">
            <v>0</v>
          </cell>
          <cell r="H3467">
            <v>0</v>
          </cell>
          <cell r="I3467">
            <v>0</v>
          </cell>
          <cell r="J3467">
            <v>0</v>
          </cell>
          <cell r="K3467">
            <v>0</v>
          </cell>
          <cell r="L3467">
            <v>0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>
            <v>0</v>
          </cell>
          <cell r="R3467">
            <v>0</v>
          </cell>
          <cell r="S3467">
            <v>0</v>
          </cell>
        </row>
        <row r="3468">
          <cell r="G3468">
            <v>0</v>
          </cell>
          <cell r="H3468">
            <v>0</v>
          </cell>
          <cell r="I3468">
            <v>0</v>
          </cell>
          <cell r="J3468">
            <v>0</v>
          </cell>
          <cell r="K3468">
            <v>0</v>
          </cell>
          <cell r="L3468">
            <v>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>
            <v>0</v>
          </cell>
          <cell r="R3468">
            <v>0</v>
          </cell>
          <cell r="S3468">
            <v>0</v>
          </cell>
        </row>
        <row r="3469">
          <cell r="G3469">
            <v>0</v>
          </cell>
          <cell r="H3469">
            <v>0</v>
          </cell>
          <cell r="I3469">
            <v>0</v>
          </cell>
          <cell r="J3469">
            <v>0</v>
          </cell>
          <cell r="K3469">
            <v>0</v>
          </cell>
          <cell r="L3469">
            <v>0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>
            <v>0</v>
          </cell>
          <cell r="R3469">
            <v>0</v>
          </cell>
          <cell r="S3469">
            <v>0</v>
          </cell>
        </row>
        <row r="3470">
          <cell r="G3470">
            <v>0</v>
          </cell>
          <cell r="H3470">
            <v>0</v>
          </cell>
          <cell r="I3470">
            <v>0</v>
          </cell>
          <cell r="J3470">
            <v>0</v>
          </cell>
          <cell r="K3470">
            <v>0</v>
          </cell>
          <cell r="L3470">
            <v>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>
            <v>0</v>
          </cell>
          <cell r="R3470">
            <v>0</v>
          </cell>
          <cell r="S3470">
            <v>0</v>
          </cell>
        </row>
        <row r="3471">
          <cell r="G3471">
            <v>0</v>
          </cell>
          <cell r="H3471">
            <v>0</v>
          </cell>
          <cell r="I3471">
            <v>0</v>
          </cell>
          <cell r="J3471">
            <v>0</v>
          </cell>
          <cell r="K3471">
            <v>0</v>
          </cell>
          <cell r="L3471">
            <v>0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>
            <v>0</v>
          </cell>
          <cell r="R3471">
            <v>0</v>
          </cell>
          <cell r="S3471">
            <v>0</v>
          </cell>
        </row>
        <row r="3472">
          <cell r="G3472">
            <v>0</v>
          </cell>
          <cell r="H3472">
            <v>0</v>
          </cell>
          <cell r="I3472">
            <v>0</v>
          </cell>
          <cell r="J3472">
            <v>0</v>
          </cell>
          <cell r="K3472">
            <v>0</v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</row>
        <row r="3473">
          <cell r="G3473">
            <v>0</v>
          </cell>
          <cell r="H3473">
            <v>0</v>
          </cell>
          <cell r="I3473">
            <v>0</v>
          </cell>
          <cell r="J3473">
            <v>0</v>
          </cell>
          <cell r="K3473">
            <v>0</v>
          </cell>
          <cell r="L3473">
            <v>0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>
            <v>0</v>
          </cell>
          <cell r="R3473">
            <v>0</v>
          </cell>
          <cell r="S3473">
            <v>0</v>
          </cell>
        </row>
        <row r="3474">
          <cell r="G3474">
            <v>0</v>
          </cell>
          <cell r="H3474">
            <v>0</v>
          </cell>
          <cell r="I3474">
            <v>0</v>
          </cell>
          <cell r="J3474">
            <v>0</v>
          </cell>
          <cell r="K3474">
            <v>0</v>
          </cell>
          <cell r="L3474">
            <v>0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>
            <v>0</v>
          </cell>
          <cell r="R3474">
            <v>0</v>
          </cell>
          <cell r="S3474">
            <v>0</v>
          </cell>
        </row>
        <row r="3475">
          <cell r="G3475">
            <v>0</v>
          </cell>
          <cell r="H3475">
            <v>0</v>
          </cell>
          <cell r="I3475">
            <v>0</v>
          </cell>
          <cell r="J3475">
            <v>0</v>
          </cell>
          <cell r="K3475">
            <v>0</v>
          </cell>
          <cell r="L3475">
            <v>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>
            <v>0</v>
          </cell>
          <cell r="R3475">
            <v>0</v>
          </cell>
          <cell r="S3475">
            <v>0</v>
          </cell>
        </row>
        <row r="3476">
          <cell r="G3476">
            <v>0</v>
          </cell>
          <cell r="H3476">
            <v>0</v>
          </cell>
          <cell r="I3476">
            <v>0</v>
          </cell>
          <cell r="J3476">
            <v>0</v>
          </cell>
          <cell r="K3476">
            <v>0</v>
          </cell>
          <cell r="L3476">
            <v>0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>
            <v>0</v>
          </cell>
          <cell r="R3476">
            <v>0</v>
          </cell>
          <cell r="S3476">
            <v>0</v>
          </cell>
        </row>
        <row r="3477">
          <cell r="G3477">
            <v>0</v>
          </cell>
          <cell r="H3477">
            <v>0</v>
          </cell>
          <cell r="I3477">
            <v>0</v>
          </cell>
          <cell r="J3477">
            <v>0</v>
          </cell>
          <cell r="K3477">
            <v>0</v>
          </cell>
          <cell r="L3477">
            <v>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0</v>
          </cell>
          <cell r="S3477">
            <v>0</v>
          </cell>
        </row>
        <row r="3478">
          <cell r="G3478">
            <v>0</v>
          </cell>
          <cell r="H3478">
            <v>0</v>
          </cell>
          <cell r="I3478">
            <v>0</v>
          </cell>
          <cell r="J3478">
            <v>0</v>
          </cell>
          <cell r="K3478">
            <v>0</v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0</v>
          </cell>
          <cell r="S3478">
            <v>0</v>
          </cell>
        </row>
        <row r="3479">
          <cell r="G3479">
            <v>0</v>
          </cell>
          <cell r="H3479">
            <v>0</v>
          </cell>
          <cell r="I3479">
            <v>0</v>
          </cell>
          <cell r="J3479">
            <v>0</v>
          </cell>
          <cell r="K3479">
            <v>0</v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0</v>
          </cell>
          <cell r="S3479">
            <v>0</v>
          </cell>
        </row>
        <row r="3480">
          <cell r="G3480">
            <v>0</v>
          </cell>
          <cell r="H3480">
            <v>0</v>
          </cell>
          <cell r="I3480">
            <v>0</v>
          </cell>
          <cell r="J3480">
            <v>0</v>
          </cell>
          <cell r="K3480">
            <v>0</v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0</v>
          </cell>
          <cell r="S3480">
            <v>0</v>
          </cell>
        </row>
        <row r="3481">
          <cell r="G3481">
            <v>0</v>
          </cell>
          <cell r="H3481">
            <v>0</v>
          </cell>
          <cell r="I3481">
            <v>0</v>
          </cell>
          <cell r="J3481">
            <v>0</v>
          </cell>
          <cell r="K3481">
            <v>0</v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0</v>
          </cell>
          <cell r="S3481">
            <v>0</v>
          </cell>
        </row>
        <row r="3482">
          <cell r="G3482">
            <v>0</v>
          </cell>
          <cell r="H3482">
            <v>0</v>
          </cell>
          <cell r="I3482">
            <v>0</v>
          </cell>
          <cell r="J3482">
            <v>0</v>
          </cell>
          <cell r="K3482">
            <v>0</v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</row>
        <row r="3483">
          <cell r="G3483">
            <v>0</v>
          </cell>
          <cell r="H3483">
            <v>0</v>
          </cell>
          <cell r="I3483">
            <v>0</v>
          </cell>
          <cell r="J3483">
            <v>0</v>
          </cell>
          <cell r="K3483">
            <v>0</v>
          </cell>
          <cell r="L3483">
            <v>0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>
            <v>0</v>
          </cell>
          <cell r="R3483">
            <v>0</v>
          </cell>
          <cell r="S3483">
            <v>0</v>
          </cell>
        </row>
        <row r="3486">
          <cell r="G3486">
            <v>0</v>
          </cell>
          <cell r="H3486">
            <v>0</v>
          </cell>
          <cell r="I3486">
            <v>0</v>
          </cell>
          <cell r="J3486">
            <v>0</v>
          </cell>
          <cell r="K3486">
            <v>0</v>
          </cell>
          <cell r="L3486">
            <v>0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>
            <v>0</v>
          </cell>
          <cell r="R3486">
            <v>0</v>
          </cell>
          <cell r="S3486" t="str">
            <v>Corp MA</v>
          </cell>
        </row>
        <row r="3487">
          <cell r="G3487">
            <v>0</v>
          </cell>
          <cell r="H3487">
            <v>0</v>
          </cell>
          <cell r="I3487">
            <v>0</v>
          </cell>
          <cell r="J3487">
            <v>0</v>
          </cell>
          <cell r="K3487">
            <v>0</v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</row>
        <row r="3488">
          <cell r="G3488">
            <v>0</v>
          </cell>
          <cell r="H3488">
            <v>0</v>
          </cell>
          <cell r="I3488">
            <v>0</v>
          </cell>
          <cell r="J3488">
            <v>0</v>
          </cell>
          <cell r="K3488">
            <v>0</v>
          </cell>
          <cell r="L3488">
            <v>0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>
            <v>0</v>
          </cell>
          <cell r="R3488">
            <v>0</v>
          </cell>
          <cell r="S3488">
            <v>0</v>
          </cell>
        </row>
        <row r="3490">
          <cell r="G3490" t="str">
            <v>January</v>
          </cell>
          <cell r="H3490" t="str">
            <v>February</v>
          </cell>
          <cell r="I3490" t="str">
            <v>March</v>
          </cell>
          <cell r="J3490" t="str">
            <v>April</v>
          </cell>
          <cell r="K3490" t="str">
            <v>May</v>
          </cell>
          <cell r="L3490" t="str">
            <v>June</v>
          </cell>
          <cell r="M3490" t="str">
            <v>July</v>
          </cell>
          <cell r="N3490" t="str">
            <v>August</v>
          </cell>
          <cell r="O3490" t="str">
            <v>September</v>
          </cell>
          <cell r="P3490" t="str">
            <v>October</v>
          </cell>
          <cell r="Q3490" t="str">
            <v>November</v>
          </cell>
          <cell r="R3490" t="str">
            <v>December</v>
          </cell>
          <cell r="S3490" t="str">
            <v>Total</v>
          </cell>
        </row>
        <row r="3492">
          <cell r="G3492">
            <v>0</v>
          </cell>
          <cell r="H3492">
            <v>0</v>
          </cell>
          <cell r="I3492">
            <v>0</v>
          </cell>
          <cell r="J3492">
            <v>0</v>
          </cell>
          <cell r="K3492">
            <v>0</v>
          </cell>
          <cell r="L3492">
            <v>0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>
            <v>0</v>
          </cell>
          <cell r="R3492">
            <v>0</v>
          </cell>
          <cell r="S3492">
            <v>0</v>
          </cell>
        </row>
        <row r="3493">
          <cell r="G3493">
            <v>0</v>
          </cell>
          <cell r="H3493">
            <v>0</v>
          </cell>
          <cell r="I3493">
            <v>0</v>
          </cell>
          <cell r="J3493">
            <v>0</v>
          </cell>
          <cell r="K3493">
            <v>0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S3493">
            <v>0</v>
          </cell>
        </row>
        <row r="3494">
          <cell r="G3494">
            <v>0</v>
          </cell>
          <cell r="H3494">
            <v>0</v>
          </cell>
          <cell r="I3494">
            <v>0</v>
          </cell>
          <cell r="J3494">
            <v>0</v>
          </cell>
          <cell r="K3494">
            <v>0</v>
          </cell>
          <cell r="L3494">
            <v>0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>
            <v>0</v>
          </cell>
          <cell r="R3494">
            <v>0</v>
          </cell>
          <cell r="S3494">
            <v>0</v>
          </cell>
        </row>
        <row r="3495">
          <cell r="G3495" t="e">
            <v>#DIV/0!</v>
          </cell>
          <cell r="H3495" t="e">
            <v>#DIV/0!</v>
          </cell>
          <cell r="I3495" t="e">
            <v>#DIV/0!</v>
          </cell>
          <cell r="J3495" t="e">
            <v>#DIV/0!</v>
          </cell>
          <cell r="K3495" t="e">
            <v>#DIV/0!</v>
          </cell>
          <cell r="L3495" t="e">
            <v>#DIV/0!</v>
          </cell>
          <cell r="M3495" t="e">
            <v>#DIV/0!</v>
          </cell>
          <cell r="N3495" t="e">
            <v>#DIV/0!</v>
          </cell>
          <cell r="O3495" t="e">
            <v>#DIV/0!</v>
          </cell>
          <cell r="P3495" t="e">
            <v>#DIV/0!</v>
          </cell>
          <cell r="Q3495" t="e">
            <v>#DIV/0!</v>
          </cell>
          <cell r="R3495" t="e">
            <v>#DIV/0!</v>
          </cell>
          <cell r="S3495" t="e">
            <v>#DIV/0!</v>
          </cell>
        </row>
        <row r="3496">
          <cell r="G3496">
            <v>0</v>
          </cell>
          <cell r="H3496">
            <v>0</v>
          </cell>
          <cell r="I3496">
            <v>0</v>
          </cell>
          <cell r="J3496">
            <v>0</v>
          </cell>
          <cell r="K3496">
            <v>0</v>
          </cell>
          <cell r="L3496">
            <v>0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>
            <v>0</v>
          </cell>
          <cell r="R3496">
            <v>0</v>
          </cell>
          <cell r="S3496">
            <v>0</v>
          </cell>
        </row>
        <row r="3497">
          <cell r="G3497">
            <v>0</v>
          </cell>
          <cell r="H3497">
            <v>0</v>
          </cell>
          <cell r="I3497">
            <v>0</v>
          </cell>
          <cell r="J3497">
            <v>0</v>
          </cell>
          <cell r="K3497">
            <v>0</v>
          </cell>
          <cell r="L3497">
            <v>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>
            <v>0</v>
          </cell>
          <cell r="R3497">
            <v>0</v>
          </cell>
          <cell r="S3497">
            <v>0</v>
          </cell>
        </row>
        <row r="3498">
          <cell r="G3498">
            <v>0</v>
          </cell>
          <cell r="H3498">
            <v>0</v>
          </cell>
          <cell r="I3498">
            <v>0</v>
          </cell>
          <cell r="J3498">
            <v>0</v>
          </cell>
          <cell r="K3498">
            <v>0</v>
          </cell>
          <cell r="L3498">
            <v>0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>
            <v>0</v>
          </cell>
          <cell r="R3498">
            <v>0</v>
          </cell>
          <cell r="S3498">
            <v>0</v>
          </cell>
        </row>
        <row r="3499">
          <cell r="G3499">
            <v>0</v>
          </cell>
          <cell r="H3499">
            <v>0</v>
          </cell>
          <cell r="I3499">
            <v>0</v>
          </cell>
          <cell r="J3499">
            <v>0</v>
          </cell>
          <cell r="K3499">
            <v>0</v>
          </cell>
          <cell r="L3499">
            <v>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>
            <v>0</v>
          </cell>
          <cell r="R3499">
            <v>0</v>
          </cell>
          <cell r="S3499">
            <v>0</v>
          </cell>
        </row>
        <row r="3500">
          <cell r="G3500">
            <v>0</v>
          </cell>
          <cell r="H3500">
            <v>0</v>
          </cell>
          <cell r="I3500">
            <v>0</v>
          </cell>
          <cell r="J3500">
            <v>0</v>
          </cell>
          <cell r="K3500">
            <v>0</v>
          </cell>
          <cell r="L3500">
            <v>0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>
            <v>0</v>
          </cell>
          <cell r="R3500">
            <v>0</v>
          </cell>
          <cell r="S3500">
            <v>0</v>
          </cell>
        </row>
        <row r="3501">
          <cell r="G3501" t="e">
            <v>#DIV/0!</v>
          </cell>
          <cell r="H3501" t="e">
            <v>#DIV/0!</v>
          </cell>
          <cell r="I3501" t="e">
            <v>#DIV/0!</v>
          </cell>
          <cell r="J3501" t="e">
            <v>#DIV/0!</v>
          </cell>
          <cell r="K3501" t="e">
            <v>#DIV/0!</v>
          </cell>
          <cell r="L3501" t="e">
            <v>#DIV/0!</v>
          </cell>
          <cell r="M3501" t="e">
            <v>#DIV/0!</v>
          </cell>
          <cell r="N3501" t="e">
            <v>#DIV/0!</v>
          </cell>
          <cell r="O3501" t="e">
            <v>#DIV/0!</v>
          </cell>
          <cell r="P3501" t="e">
            <v>#DIV/0!</v>
          </cell>
          <cell r="Q3501" t="e">
            <v>#DIV/0!</v>
          </cell>
          <cell r="R3501" t="e">
            <v>#DIV/0!</v>
          </cell>
          <cell r="S3501" t="e">
            <v>#DIV/0!</v>
          </cell>
        </row>
        <row r="3502">
          <cell r="G3502">
            <v>0</v>
          </cell>
          <cell r="H3502">
            <v>0</v>
          </cell>
          <cell r="I3502">
            <v>0</v>
          </cell>
          <cell r="J3502">
            <v>0</v>
          </cell>
          <cell r="K3502">
            <v>0</v>
          </cell>
          <cell r="L3502">
            <v>0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>
            <v>0</v>
          </cell>
          <cell r="R3502">
            <v>0</v>
          </cell>
          <cell r="S3502">
            <v>0</v>
          </cell>
        </row>
        <row r="3503">
          <cell r="G3503">
            <v>391.66666666666663</v>
          </cell>
          <cell r="H3503">
            <v>391.66666666666663</v>
          </cell>
          <cell r="I3503">
            <v>391.66666666666663</v>
          </cell>
          <cell r="J3503">
            <v>391.66666666666663</v>
          </cell>
          <cell r="K3503">
            <v>391.66666666666663</v>
          </cell>
          <cell r="L3503">
            <v>391.66666666666663</v>
          </cell>
          <cell r="M3503">
            <v>391.66666666666663</v>
          </cell>
          <cell r="N3503">
            <v>391.66666666666663</v>
          </cell>
          <cell r="O3503">
            <v>391.66666666666663</v>
          </cell>
          <cell r="P3503">
            <v>391.66666666666663</v>
          </cell>
          <cell r="Q3503">
            <v>391.66666666666663</v>
          </cell>
          <cell r="R3503">
            <v>391.66666666666663</v>
          </cell>
          <cell r="S3503">
            <v>4700</v>
          </cell>
        </row>
        <row r="3504">
          <cell r="G3504">
            <v>5833.333333333333</v>
          </cell>
          <cell r="H3504">
            <v>5833.333333333333</v>
          </cell>
          <cell r="I3504">
            <v>5833.333333333333</v>
          </cell>
          <cell r="J3504">
            <v>5833.333333333333</v>
          </cell>
          <cell r="K3504">
            <v>5833.333333333333</v>
          </cell>
          <cell r="L3504">
            <v>5833.333333333333</v>
          </cell>
          <cell r="M3504">
            <v>5833.333333333333</v>
          </cell>
          <cell r="N3504">
            <v>5833.333333333333</v>
          </cell>
          <cell r="O3504">
            <v>5833.333333333333</v>
          </cell>
          <cell r="P3504">
            <v>5833.333333333333</v>
          </cell>
          <cell r="Q3504">
            <v>5833.333333333333</v>
          </cell>
          <cell r="R3504">
            <v>5833.333333333333</v>
          </cell>
          <cell r="S3504">
            <v>70000</v>
          </cell>
        </row>
        <row r="3505">
          <cell r="G3505">
            <v>121149.07921751017</v>
          </cell>
          <cell r="H3505">
            <v>121149.07921751017</v>
          </cell>
          <cell r="I3505">
            <v>121149.07921751017</v>
          </cell>
          <cell r="J3505">
            <v>121149.07921751017</v>
          </cell>
          <cell r="K3505">
            <v>121149.07921751017</v>
          </cell>
          <cell r="L3505">
            <v>121149.07921751017</v>
          </cell>
          <cell r="M3505">
            <v>121149.07921751017</v>
          </cell>
          <cell r="N3505">
            <v>121149.07921751017</v>
          </cell>
          <cell r="O3505">
            <v>121149.07921751017</v>
          </cell>
          <cell r="P3505">
            <v>121149.07921751017</v>
          </cell>
          <cell r="Q3505">
            <v>121149.07921751017</v>
          </cell>
          <cell r="R3505">
            <v>121149.07921751017</v>
          </cell>
          <cell r="S3505">
            <v>1453788.9506101217</v>
          </cell>
        </row>
        <row r="3506">
          <cell r="G3506">
            <v>-127337.5</v>
          </cell>
          <cell r="H3506">
            <v>-127337.5</v>
          </cell>
          <cell r="I3506">
            <v>-127337.5</v>
          </cell>
          <cell r="J3506">
            <v>-127337.5</v>
          </cell>
          <cell r="K3506">
            <v>-127337.5</v>
          </cell>
          <cell r="L3506">
            <v>-127337.5</v>
          </cell>
          <cell r="M3506">
            <v>-127337.5</v>
          </cell>
          <cell r="N3506">
            <v>-127337.5</v>
          </cell>
          <cell r="O3506">
            <v>-127337.5</v>
          </cell>
          <cell r="P3506">
            <v>-127337.5</v>
          </cell>
          <cell r="Q3506">
            <v>-127337.5</v>
          </cell>
          <cell r="R3506">
            <v>-127337.5</v>
          </cell>
          <cell r="S3506">
            <v>-1528050</v>
          </cell>
        </row>
        <row r="3507">
          <cell r="G3507">
            <v>0</v>
          </cell>
          <cell r="H3507">
            <v>0</v>
          </cell>
          <cell r="I3507">
            <v>0</v>
          </cell>
          <cell r="J3507">
            <v>0</v>
          </cell>
          <cell r="K3507">
            <v>0</v>
          </cell>
          <cell r="L3507">
            <v>0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>
            <v>0</v>
          </cell>
          <cell r="R3507">
            <v>0</v>
          </cell>
          <cell r="S3507">
            <v>0</v>
          </cell>
        </row>
        <row r="3508">
          <cell r="G3508">
            <v>36.579217510166927</v>
          </cell>
          <cell r="H3508">
            <v>36.579217510166927</v>
          </cell>
          <cell r="I3508">
            <v>36.579217510166927</v>
          </cell>
          <cell r="J3508">
            <v>36.579217510166927</v>
          </cell>
          <cell r="K3508">
            <v>36.579217510166927</v>
          </cell>
          <cell r="L3508">
            <v>36.579217510166927</v>
          </cell>
          <cell r="M3508">
            <v>36.579217510166927</v>
          </cell>
          <cell r="N3508">
            <v>36.579217510166927</v>
          </cell>
          <cell r="O3508">
            <v>36.579217510166927</v>
          </cell>
          <cell r="P3508">
            <v>36.579217510166927</v>
          </cell>
          <cell r="Q3508">
            <v>36.579217510166927</v>
          </cell>
          <cell r="R3508">
            <v>36.579217510166927</v>
          </cell>
          <cell r="S3508">
            <v>438.95061012171209</v>
          </cell>
        </row>
        <row r="3509">
          <cell r="G3509" t="e">
            <v>#DIV/0!</v>
          </cell>
          <cell r="H3509" t="e">
            <v>#DIV/0!</v>
          </cell>
          <cell r="I3509" t="e">
            <v>#DIV/0!</v>
          </cell>
          <cell r="J3509" t="e">
            <v>#DIV/0!</v>
          </cell>
          <cell r="K3509" t="e">
            <v>#DIV/0!</v>
          </cell>
          <cell r="L3509" t="e">
            <v>#DIV/0!</v>
          </cell>
          <cell r="M3509" t="e">
            <v>#DIV/0!</v>
          </cell>
          <cell r="N3509" t="e">
            <v>#DIV/0!</v>
          </cell>
          <cell r="O3509" t="e">
            <v>#DIV/0!</v>
          </cell>
          <cell r="P3509" t="e">
            <v>#DIV/0!</v>
          </cell>
          <cell r="Q3509" t="e">
            <v>#DIV/0!</v>
          </cell>
          <cell r="R3509" t="e">
            <v>#DIV/0!</v>
          </cell>
          <cell r="S3509" t="e">
            <v>#DIV/0!</v>
          </cell>
        </row>
        <row r="3510">
          <cell r="G3510">
            <v>-36.579217510166927</v>
          </cell>
          <cell r="H3510">
            <v>-36.579217510166927</v>
          </cell>
          <cell r="I3510">
            <v>-36.579217510166927</v>
          </cell>
          <cell r="J3510">
            <v>-36.579217510166927</v>
          </cell>
          <cell r="K3510">
            <v>-36.579217510166927</v>
          </cell>
          <cell r="L3510">
            <v>-36.579217510166927</v>
          </cell>
          <cell r="M3510">
            <v>-36.579217510166927</v>
          </cell>
          <cell r="N3510">
            <v>-36.579217510166927</v>
          </cell>
          <cell r="O3510">
            <v>-36.579217510166927</v>
          </cell>
          <cell r="P3510">
            <v>-36.579217510166927</v>
          </cell>
          <cell r="Q3510">
            <v>-36.579217510166927</v>
          </cell>
          <cell r="R3510">
            <v>-36.579217510166927</v>
          </cell>
          <cell r="S3510">
            <v>-438.95061012171209</v>
          </cell>
        </row>
        <row r="3511">
          <cell r="G3511" t="e">
            <v>#DIV/0!</v>
          </cell>
          <cell r="H3511" t="e">
            <v>#DIV/0!</v>
          </cell>
          <cell r="I3511" t="e">
            <v>#DIV/0!</v>
          </cell>
          <cell r="J3511" t="e">
            <v>#DIV/0!</v>
          </cell>
          <cell r="K3511" t="e">
            <v>#DIV/0!</v>
          </cell>
          <cell r="L3511" t="e">
            <v>#DIV/0!</v>
          </cell>
          <cell r="M3511" t="e">
            <v>#DIV/0!</v>
          </cell>
          <cell r="N3511" t="e">
            <v>#DIV/0!</v>
          </cell>
          <cell r="O3511" t="e">
            <v>#DIV/0!</v>
          </cell>
          <cell r="P3511" t="e">
            <v>#DIV/0!</v>
          </cell>
          <cell r="Q3511" t="e">
            <v>#DIV/0!</v>
          </cell>
          <cell r="R3511" t="e">
            <v>#DIV/0!</v>
          </cell>
          <cell r="S3511" t="e">
            <v>#DIV/0!</v>
          </cell>
        </row>
        <row r="3512">
          <cell r="G3512">
            <v>0</v>
          </cell>
          <cell r="H3512">
            <v>0</v>
          </cell>
          <cell r="I3512">
            <v>0</v>
          </cell>
          <cell r="J3512">
            <v>0</v>
          </cell>
          <cell r="K3512">
            <v>0</v>
          </cell>
          <cell r="L3512">
            <v>0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>
            <v>0</v>
          </cell>
          <cell r="R3512">
            <v>0</v>
          </cell>
          <cell r="S3512">
            <v>0</v>
          </cell>
        </row>
        <row r="3513">
          <cell r="G3513">
            <v>0</v>
          </cell>
          <cell r="H3513">
            <v>0</v>
          </cell>
          <cell r="I3513">
            <v>0</v>
          </cell>
          <cell r="J3513">
            <v>0</v>
          </cell>
          <cell r="K3513">
            <v>0</v>
          </cell>
          <cell r="L3513">
            <v>0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>
            <v>0</v>
          </cell>
          <cell r="R3513">
            <v>0</v>
          </cell>
          <cell r="S3513">
            <v>0</v>
          </cell>
        </row>
        <row r="3514">
          <cell r="G3514">
            <v>0</v>
          </cell>
          <cell r="H3514">
            <v>0</v>
          </cell>
          <cell r="I3514">
            <v>0</v>
          </cell>
          <cell r="J3514">
            <v>0</v>
          </cell>
          <cell r="K3514">
            <v>0</v>
          </cell>
          <cell r="L3514">
            <v>0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>
            <v>0</v>
          </cell>
          <cell r="R3514">
            <v>0</v>
          </cell>
          <cell r="S3514">
            <v>0</v>
          </cell>
        </row>
        <row r="3515">
          <cell r="G3515">
            <v>0</v>
          </cell>
          <cell r="H3515">
            <v>0</v>
          </cell>
          <cell r="I3515">
            <v>0</v>
          </cell>
          <cell r="J3515">
            <v>0</v>
          </cell>
          <cell r="K3515">
            <v>0</v>
          </cell>
          <cell r="L3515">
            <v>0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>
            <v>0</v>
          </cell>
          <cell r="R3515">
            <v>0</v>
          </cell>
          <cell r="S3515">
            <v>0</v>
          </cell>
        </row>
        <row r="3516">
          <cell r="G3516">
            <v>0</v>
          </cell>
          <cell r="H3516">
            <v>0</v>
          </cell>
          <cell r="I3516">
            <v>0</v>
          </cell>
          <cell r="J3516">
            <v>0</v>
          </cell>
          <cell r="K3516">
            <v>0</v>
          </cell>
          <cell r="L3516">
            <v>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>
            <v>0</v>
          </cell>
          <cell r="R3516">
            <v>0</v>
          </cell>
          <cell r="S3516">
            <v>0</v>
          </cell>
        </row>
        <row r="3517">
          <cell r="G3517">
            <v>0</v>
          </cell>
          <cell r="H3517">
            <v>0</v>
          </cell>
          <cell r="I3517">
            <v>0</v>
          </cell>
          <cell r="J3517">
            <v>0</v>
          </cell>
          <cell r="K3517">
            <v>0</v>
          </cell>
          <cell r="L3517">
            <v>0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>
            <v>0</v>
          </cell>
          <cell r="R3517">
            <v>0</v>
          </cell>
          <cell r="S3517">
            <v>0</v>
          </cell>
        </row>
        <row r="3518">
          <cell r="G3518">
            <v>0</v>
          </cell>
          <cell r="H3518">
            <v>0</v>
          </cell>
          <cell r="I3518">
            <v>0</v>
          </cell>
          <cell r="J3518">
            <v>0</v>
          </cell>
          <cell r="K3518">
            <v>0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0</v>
          </cell>
          <cell r="S3518">
            <v>0</v>
          </cell>
        </row>
        <row r="3519">
          <cell r="G3519">
            <v>-36.579217510166927</v>
          </cell>
          <cell r="H3519">
            <v>-36.579217510166927</v>
          </cell>
          <cell r="I3519">
            <v>-36.579217510166927</v>
          </cell>
          <cell r="J3519">
            <v>-36.579217510166927</v>
          </cell>
          <cell r="K3519">
            <v>-36.579217510166927</v>
          </cell>
          <cell r="L3519">
            <v>-36.579217510166927</v>
          </cell>
          <cell r="M3519">
            <v>-36.579217510166927</v>
          </cell>
          <cell r="N3519">
            <v>-36.579217510166927</v>
          </cell>
          <cell r="O3519">
            <v>-36.579217510166927</v>
          </cell>
          <cell r="P3519">
            <v>-36.579217510166927</v>
          </cell>
          <cell r="Q3519">
            <v>-36.579217510166927</v>
          </cell>
          <cell r="R3519">
            <v>-36.579217510166927</v>
          </cell>
          <cell r="S3519">
            <v>-438.95061012171209</v>
          </cell>
        </row>
        <row r="3520">
          <cell r="G3520">
            <v>0</v>
          </cell>
          <cell r="H3520">
            <v>0</v>
          </cell>
          <cell r="I3520">
            <v>0</v>
          </cell>
          <cell r="J3520">
            <v>0</v>
          </cell>
          <cell r="K3520">
            <v>0</v>
          </cell>
          <cell r="L3520">
            <v>0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>
            <v>0</v>
          </cell>
          <cell r="R3520">
            <v>0</v>
          </cell>
          <cell r="S3520">
            <v>0</v>
          </cell>
        </row>
        <row r="3521">
          <cell r="G3521">
            <v>0</v>
          </cell>
          <cell r="H3521">
            <v>0</v>
          </cell>
          <cell r="I3521">
            <v>0</v>
          </cell>
          <cell r="J3521">
            <v>0</v>
          </cell>
          <cell r="K3521">
            <v>0</v>
          </cell>
          <cell r="L3521">
            <v>0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>
            <v>0</v>
          </cell>
          <cell r="R3521">
            <v>0</v>
          </cell>
          <cell r="S3521">
            <v>0</v>
          </cell>
        </row>
        <row r="3522">
          <cell r="G3522">
            <v>0</v>
          </cell>
          <cell r="H3522">
            <v>0</v>
          </cell>
          <cell r="I3522">
            <v>0</v>
          </cell>
          <cell r="J3522">
            <v>0</v>
          </cell>
          <cell r="K3522">
            <v>0</v>
          </cell>
          <cell r="L3522">
            <v>0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>
            <v>0</v>
          </cell>
          <cell r="R3522">
            <v>0</v>
          </cell>
          <cell r="S3522">
            <v>0</v>
          </cell>
        </row>
        <row r="3523">
          <cell r="G3523">
            <v>-36.579217510166927</v>
          </cell>
          <cell r="H3523">
            <v>-36.579217510166927</v>
          </cell>
          <cell r="I3523">
            <v>-36.579217510166927</v>
          </cell>
          <cell r="J3523">
            <v>-36.579217510166927</v>
          </cell>
          <cell r="K3523">
            <v>-36.579217510166927</v>
          </cell>
          <cell r="L3523">
            <v>-36.579217510166927</v>
          </cell>
          <cell r="M3523">
            <v>-36.579217510166927</v>
          </cell>
          <cell r="N3523">
            <v>-36.579217510166927</v>
          </cell>
          <cell r="O3523">
            <v>-36.579217510166927</v>
          </cell>
          <cell r="P3523">
            <v>-36.579217510166927</v>
          </cell>
          <cell r="Q3523">
            <v>-36.579217510166927</v>
          </cell>
          <cell r="R3523">
            <v>-36.579217510166927</v>
          </cell>
          <cell r="S3523">
            <v>-438.95061012171209</v>
          </cell>
        </row>
        <row r="3524">
          <cell r="G3524">
            <v>0</v>
          </cell>
          <cell r="H3524">
            <v>0</v>
          </cell>
          <cell r="I3524">
            <v>0</v>
          </cell>
          <cell r="J3524">
            <v>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</row>
        <row r="3525">
          <cell r="G3525">
            <v>0</v>
          </cell>
          <cell r="H3525">
            <v>0</v>
          </cell>
          <cell r="I3525">
            <v>0</v>
          </cell>
          <cell r="J3525">
            <v>0</v>
          </cell>
          <cell r="K3525">
            <v>0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0</v>
          </cell>
          <cell r="S3525">
            <v>0</v>
          </cell>
        </row>
        <row r="3526">
          <cell r="G3526">
            <v>-9.1666666666666661</v>
          </cell>
          <cell r="H3526">
            <v>-9.1666666666666661</v>
          </cell>
          <cell r="I3526">
            <v>-9.1666666666666661</v>
          </cell>
          <cell r="J3526">
            <v>-9.1666666666666661</v>
          </cell>
          <cell r="K3526">
            <v>-9.1666666666666661</v>
          </cell>
          <cell r="L3526">
            <v>-9.1666666666666661</v>
          </cell>
          <cell r="M3526">
            <v>-9.1666666666666661</v>
          </cell>
          <cell r="N3526">
            <v>-9.1666666666666661</v>
          </cell>
          <cell r="O3526">
            <v>-9.1666666666666661</v>
          </cell>
          <cell r="P3526">
            <v>-9.1666666666666661</v>
          </cell>
          <cell r="Q3526">
            <v>-9.1666666666666661</v>
          </cell>
          <cell r="R3526">
            <v>-9.1666666666666661</v>
          </cell>
          <cell r="S3526">
            <v>-110</v>
          </cell>
        </row>
        <row r="3527">
          <cell r="G3527">
            <v>0</v>
          </cell>
          <cell r="H3527">
            <v>0</v>
          </cell>
          <cell r="I3527">
            <v>0</v>
          </cell>
          <cell r="J3527">
            <v>0</v>
          </cell>
          <cell r="K3527">
            <v>0</v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0</v>
          </cell>
          <cell r="S3527">
            <v>0</v>
          </cell>
        </row>
        <row r="3528">
          <cell r="G3528">
            <v>-27.412550843500263</v>
          </cell>
          <cell r="H3528">
            <v>-27.412550843500263</v>
          </cell>
          <cell r="I3528">
            <v>-27.412550843500263</v>
          </cell>
          <cell r="J3528">
            <v>-27.412550843500263</v>
          </cell>
          <cell r="K3528">
            <v>-27.412550843500263</v>
          </cell>
          <cell r="L3528">
            <v>-27.412550843500263</v>
          </cell>
          <cell r="M3528">
            <v>-27.412550843500263</v>
          </cell>
          <cell r="N3528">
            <v>-27.412550843500263</v>
          </cell>
          <cell r="O3528">
            <v>-27.412550843500263</v>
          </cell>
          <cell r="P3528">
            <v>-27.412550843500263</v>
          </cell>
          <cell r="Q3528">
            <v>-27.412550843500263</v>
          </cell>
          <cell r="R3528">
            <v>-27.412550843500263</v>
          </cell>
          <cell r="S3528">
            <v>-328.95061012171209</v>
          </cell>
        </row>
        <row r="3529">
          <cell r="G3529">
            <v>0</v>
          </cell>
          <cell r="H3529">
            <v>0</v>
          </cell>
          <cell r="I3529">
            <v>0</v>
          </cell>
          <cell r="J3529">
            <v>0</v>
          </cell>
          <cell r="K3529">
            <v>0</v>
          </cell>
          <cell r="L3529">
            <v>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>
            <v>0</v>
          </cell>
          <cell r="R3529">
            <v>0</v>
          </cell>
          <cell r="S3529">
            <v>0</v>
          </cell>
        </row>
        <row r="3530">
          <cell r="G3530">
            <v>-2.3085533484845655E-11</v>
          </cell>
          <cell r="H3530">
            <v>-2.3085533484845655E-11</v>
          </cell>
          <cell r="I3530">
            <v>-2.3085533484845655E-11</v>
          </cell>
          <cell r="J3530">
            <v>-2.3085533484845655E-11</v>
          </cell>
          <cell r="K3530">
            <v>-2.3085533484845655E-11</v>
          </cell>
          <cell r="L3530">
            <v>-2.3085533484845655E-11</v>
          </cell>
          <cell r="M3530">
            <v>-2.3085533484845655E-11</v>
          </cell>
          <cell r="N3530">
            <v>-2.3085533484845655E-11</v>
          </cell>
          <cell r="O3530">
            <v>-2.3085533484845655E-11</v>
          </cell>
          <cell r="P3530">
            <v>-2.3085533484845655E-11</v>
          </cell>
          <cell r="Q3530">
            <v>-2.3085533484845655E-11</v>
          </cell>
          <cell r="R3530">
            <v>-2.3085533484845655E-11</v>
          </cell>
          <cell r="S3530">
            <v>1.404032445861958E-11</v>
          </cell>
        </row>
        <row r="3531">
          <cell r="G3531" t="e">
            <v>#DIV/0!</v>
          </cell>
          <cell r="H3531" t="e">
            <v>#DIV/0!</v>
          </cell>
          <cell r="I3531" t="e">
            <v>#DIV/0!</v>
          </cell>
          <cell r="J3531" t="e">
            <v>#DIV/0!</v>
          </cell>
          <cell r="K3531" t="e">
            <v>#DIV/0!</v>
          </cell>
          <cell r="L3531" t="e">
            <v>#DIV/0!</v>
          </cell>
          <cell r="M3531" t="e">
            <v>#DIV/0!</v>
          </cell>
          <cell r="N3531" t="e">
            <v>#DIV/0!</v>
          </cell>
          <cell r="O3531" t="e">
            <v>#DIV/0!</v>
          </cell>
          <cell r="P3531" t="e">
            <v>#DIV/0!</v>
          </cell>
          <cell r="Q3531" t="e">
            <v>#DIV/0!</v>
          </cell>
          <cell r="R3531" t="e">
            <v>#DIV/0!</v>
          </cell>
          <cell r="S3531" t="e">
            <v>#DIV/0!</v>
          </cell>
        </row>
        <row r="3532">
          <cell r="G3532">
            <v>0</v>
          </cell>
          <cell r="H3532">
            <v>0</v>
          </cell>
          <cell r="I3532">
            <v>0</v>
          </cell>
          <cell r="J3532">
            <v>0</v>
          </cell>
          <cell r="K3532">
            <v>0</v>
          </cell>
          <cell r="L3532">
            <v>0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>
            <v>0</v>
          </cell>
          <cell r="R3532">
            <v>0</v>
          </cell>
          <cell r="S3532" t="str">
            <v>Corp MA</v>
          </cell>
        </row>
        <row r="3533">
          <cell r="G3533" t="str">
            <v>January</v>
          </cell>
          <cell r="H3533" t="str">
            <v>February</v>
          </cell>
          <cell r="I3533" t="str">
            <v>March</v>
          </cell>
          <cell r="J3533" t="str">
            <v>April</v>
          </cell>
          <cell r="K3533" t="str">
            <v>May</v>
          </cell>
          <cell r="L3533" t="str">
            <v>June</v>
          </cell>
          <cell r="M3533" t="str">
            <v>July</v>
          </cell>
          <cell r="N3533" t="str">
            <v>August</v>
          </cell>
          <cell r="O3533" t="str">
            <v>September</v>
          </cell>
          <cell r="P3533" t="str">
            <v>October</v>
          </cell>
          <cell r="Q3533" t="str">
            <v>November</v>
          </cell>
          <cell r="R3533" t="str">
            <v>December</v>
          </cell>
          <cell r="S3533" t="str">
            <v>Total</v>
          </cell>
        </row>
        <row r="3534">
          <cell r="G3534">
            <v>0</v>
          </cell>
          <cell r="H3534">
            <v>0</v>
          </cell>
          <cell r="I3534">
            <v>0</v>
          </cell>
          <cell r="J3534">
            <v>0</v>
          </cell>
          <cell r="K3534">
            <v>0</v>
          </cell>
          <cell r="L3534">
            <v>0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>
            <v>0</v>
          </cell>
          <cell r="R3534">
            <v>0</v>
          </cell>
          <cell r="S3534">
            <v>0</v>
          </cell>
        </row>
        <row r="3535">
          <cell r="G3535">
            <v>0</v>
          </cell>
          <cell r="H3535">
            <v>0</v>
          </cell>
          <cell r="I3535">
            <v>0</v>
          </cell>
          <cell r="J3535">
            <v>0</v>
          </cell>
          <cell r="K3535">
            <v>0</v>
          </cell>
          <cell r="L3535">
            <v>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>
            <v>0</v>
          </cell>
          <cell r="R3535">
            <v>0</v>
          </cell>
          <cell r="S3535">
            <v>0</v>
          </cell>
        </row>
        <row r="3536">
          <cell r="G3536">
            <v>0</v>
          </cell>
          <cell r="H3536">
            <v>0</v>
          </cell>
          <cell r="I3536">
            <v>0</v>
          </cell>
          <cell r="J3536">
            <v>0</v>
          </cell>
          <cell r="K3536">
            <v>0</v>
          </cell>
          <cell r="L3536">
            <v>0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>
            <v>0</v>
          </cell>
          <cell r="R3536">
            <v>0</v>
          </cell>
          <cell r="S3536">
            <v>0</v>
          </cell>
        </row>
        <row r="3537">
          <cell r="G3537">
            <v>0</v>
          </cell>
          <cell r="H3537">
            <v>0</v>
          </cell>
          <cell r="I3537">
            <v>0</v>
          </cell>
          <cell r="J3537">
            <v>0</v>
          </cell>
          <cell r="K3537">
            <v>0</v>
          </cell>
          <cell r="L3537">
            <v>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>
            <v>0</v>
          </cell>
          <cell r="R3537">
            <v>0</v>
          </cell>
          <cell r="S3537">
            <v>0</v>
          </cell>
        </row>
        <row r="3538">
          <cell r="G3538">
            <v>0</v>
          </cell>
          <cell r="H3538">
            <v>0</v>
          </cell>
          <cell r="I3538">
            <v>0</v>
          </cell>
          <cell r="J3538">
            <v>0</v>
          </cell>
          <cell r="K3538">
            <v>0</v>
          </cell>
          <cell r="L3538">
            <v>0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>
            <v>0</v>
          </cell>
          <cell r="R3538">
            <v>0</v>
          </cell>
          <cell r="S3538">
            <v>0</v>
          </cell>
        </row>
        <row r="3539">
          <cell r="G3539">
            <v>0</v>
          </cell>
          <cell r="H3539">
            <v>0</v>
          </cell>
          <cell r="I3539">
            <v>0</v>
          </cell>
          <cell r="J3539">
            <v>0</v>
          </cell>
          <cell r="K3539">
            <v>0</v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</row>
        <row r="3540">
          <cell r="G3540">
            <v>0</v>
          </cell>
          <cell r="H3540">
            <v>0</v>
          </cell>
          <cell r="I3540">
            <v>0</v>
          </cell>
          <cell r="J3540">
            <v>0</v>
          </cell>
          <cell r="K3540">
            <v>0</v>
          </cell>
          <cell r="L3540">
            <v>0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>
            <v>0</v>
          </cell>
          <cell r="R3540">
            <v>0</v>
          </cell>
          <cell r="S3540">
            <v>0</v>
          </cell>
        </row>
        <row r="3541">
          <cell r="G3541">
            <v>0</v>
          </cell>
          <cell r="H3541">
            <v>0</v>
          </cell>
          <cell r="I3541">
            <v>0</v>
          </cell>
          <cell r="J3541">
            <v>0</v>
          </cell>
          <cell r="K3541">
            <v>0</v>
          </cell>
          <cell r="L3541">
            <v>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>
            <v>0</v>
          </cell>
          <cell r="R3541">
            <v>0</v>
          </cell>
          <cell r="S3541">
            <v>0</v>
          </cell>
        </row>
        <row r="3542">
          <cell r="G3542">
            <v>0</v>
          </cell>
          <cell r="H3542">
            <v>0</v>
          </cell>
          <cell r="I3542">
            <v>0</v>
          </cell>
          <cell r="J3542">
            <v>0</v>
          </cell>
          <cell r="K3542">
            <v>0</v>
          </cell>
          <cell r="L3542">
            <v>0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>
            <v>0</v>
          </cell>
          <cell r="R3542">
            <v>0</v>
          </cell>
          <cell r="S3542">
            <v>0</v>
          </cell>
        </row>
        <row r="3543">
          <cell r="G3543">
            <v>0</v>
          </cell>
          <cell r="H3543">
            <v>0</v>
          </cell>
          <cell r="I3543">
            <v>0</v>
          </cell>
          <cell r="J3543">
            <v>0</v>
          </cell>
          <cell r="K3543">
            <v>0</v>
          </cell>
          <cell r="L3543">
            <v>0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>
            <v>0</v>
          </cell>
          <cell r="R3543">
            <v>0</v>
          </cell>
          <cell r="S3543">
            <v>0</v>
          </cell>
        </row>
        <row r="3544">
          <cell r="G3544">
            <v>308.33333333333331</v>
          </cell>
          <cell r="H3544">
            <v>308.33333333333331</v>
          </cell>
          <cell r="I3544">
            <v>308.33333333333331</v>
          </cell>
          <cell r="J3544">
            <v>308.33333333333331</v>
          </cell>
          <cell r="K3544">
            <v>308.33333333333331</v>
          </cell>
          <cell r="L3544">
            <v>308.33333333333331</v>
          </cell>
          <cell r="M3544">
            <v>308.33333333333331</v>
          </cell>
          <cell r="N3544">
            <v>308.33333333333331</v>
          </cell>
          <cell r="O3544">
            <v>308.33333333333331</v>
          </cell>
          <cell r="P3544">
            <v>308.33333333333331</v>
          </cell>
          <cell r="Q3544">
            <v>308.33333333333331</v>
          </cell>
          <cell r="R3544">
            <v>308.33333333333331</v>
          </cell>
          <cell r="S3544">
            <v>3700</v>
          </cell>
        </row>
        <row r="3545">
          <cell r="G3545">
            <v>83.333333333333329</v>
          </cell>
          <cell r="H3545">
            <v>83.333333333333329</v>
          </cell>
          <cell r="I3545">
            <v>83.333333333333329</v>
          </cell>
          <cell r="J3545">
            <v>83.333333333333329</v>
          </cell>
          <cell r="K3545">
            <v>83.333333333333329</v>
          </cell>
          <cell r="L3545">
            <v>83.333333333333329</v>
          </cell>
          <cell r="M3545">
            <v>83.333333333333329</v>
          </cell>
          <cell r="N3545">
            <v>83.333333333333329</v>
          </cell>
          <cell r="O3545">
            <v>83.333333333333329</v>
          </cell>
          <cell r="P3545">
            <v>83.333333333333329</v>
          </cell>
          <cell r="Q3545">
            <v>83.333333333333329</v>
          </cell>
          <cell r="R3545">
            <v>83.333333333333329</v>
          </cell>
          <cell r="S3545">
            <v>1000</v>
          </cell>
        </row>
        <row r="3546">
          <cell r="G3546">
            <v>391.66666666666663</v>
          </cell>
          <cell r="H3546">
            <v>391.66666666666663</v>
          </cell>
          <cell r="I3546">
            <v>391.66666666666663</v>
          </cell>
          <cell r="J3546">
            <v>391.66666666666663</v>
          </cell>
          <cell r="K3546">
            <v>391.66666666666663</v>
          </cell>
          <cell r="L3546">
            <v>391.66666666666663</v>
          </cell>
          <cell r="M3546">
            <v>391.66666666666663</v>
          </cell>
          <cell r="N3546">
            <v>391.66666666666663</v>
          </cell>
          <cell r="O3546">
            <v>391.66666666666663</v>
          </cell>
          <cell r="P3546">
            <v>391.66666666666663</v>
          </cell>
          <cell r="Q3546">
            <v>391.66666666666663</v>
          </cell>
          <cell r="R3546">
            <v>391.66666666666663</v>
          </cell>
          <cell r="S3546">
            <v>4700</v>
          </cell>
        </row>
        <row r="3547">
          <cell r="G3547">
            <v>0</v>
          </cell>
          <cell r="H3547">
            <v>0</v>
          </cell>
          <cell r="I3547">
            <v>0</v>
          </cell>
          <cell r="J3547">
            <v>0</v>
          </cell>
          <cell r="K3547">
            <v>0</v>
          </cell>
          <cell r="L3547">
            <v>0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>
            <v>0</v>
          </cell>
          <cell r="R3547">
            <v>0</v>
          </cell>
          <cell r="S3547">
            <v>0</v>
          </cell>
        </row>
        <row r="3548">
          <cell r="G3548">
            <v>0</v>
          </cell>
          <cell r="H3548">
            <v>0</v>
          </cell>
          <cell r="I3548">
            <v>0</v>
          </cell>
          <cell r="J3548">
            <v>0</v>
          </cell>
          <cell r="K3548">
            <v>0</v>
          </cell>
          <cell r="L3548">
            <v>0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>
            <v>0</v>
          </cell>
          <cell r="R3548">
            <v>0</v>
          </cell>
          <cell r="S3548">
            <v>0</v>
          </cell>
        </row>
        <row r="3549">
          <cell r="G3549">
            <v>0</v>
          </cell>
          <cell r="H3549">
            <v>0</v>
          </cell>
          <cell r="I3549">
            <v>0</v>
          </cell>
          <cell r="J3549">
            <v>0</v>
          </cell>
          <cell r="K3549">
            <v>0</v>
          </cell>
          <cell r="L3549">
            <v>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>
            <v>0</v>
          </cell>
          <cell r="R3549">
            <v>0</v>
          </cell>
          <cell r="S3549">
            <v>0</v>
          </cell>
        </row>
        <row r="3550">
          <cell r="G3550">
            <v>0</v>
          </cell>
          <cell r="H3550">
            <v>0</v>
          </cell>
          <cell r="I3550">
            <v>0</v>
          </cell>
          <cell r="J3550">
            <v>0</v>
          </cell>
          <cell r="K3550">
            <v>0</v>
          </cell>
          <cell r="L3550">
            <v>0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>
            <v>0</v>
          </cell>
          <cell r="R3550">
            <v>0</v>
          </cell>
          <cell r="S3550">
            <v>0</v>
          </cell>
        </row>
        <row r="3551">
          <cell r="G3551">
            <v>0</v>
          </cell>
          <cell r="H3551">
            <v>0</v>
          </cell>
          <cell r="I3551">
            <v>0</v>
          </cell>
          <cell r="J3551">
            <v>0</v>
          </cell>
          <cell r="K3551">
            <v>0</v>
          </cell>
          <cell r="L3551">
            <v>0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>
            <v>0</v>
          </cell>
          <cell r="R3551">
            <v>0</v>
          </cell>
          <cell r="S3551">
            <v>0</v>
          </cell>
        </row>
        <row r="3552">
          <cell r="G3552">
            <v>5000</v>
          </cell>
          <cell r="H3552">
            <v>5000</v>
          </cell>
          <cell r="I3552">
            <v>5000</v>
          </cell>
          <cell r="J3552">
            <v>5000</v>
          </cell>
          <cell r="K3552">
            <v>5000</v>
          </cell>
          <cell r="L3552">
            <v>5000</v>
          </cell>
          <cell r="M3552">
            <v>5000</v>
          </cell>
          <cell r="N3552">
            <v>5000</v>
          </cell>
          <cell r="O3552">
            <v>5000</v>
          </cell>
          <cell r="P3552">
            <v>5000</v>
          </cell>
          <cell r="Q3552">
            <v>5000</v>
          </cell>
          <cell r="R3552">
            <v>5000</v>
          </cell>
          <cell r="S3552">
            <v>60000</v>
          </cell>
        </row>
        <row r="3553">
          <cell r="G3553">
            <v>833.33333333333337</v>
          </cell>
          <cell r="H3553">
            <v>833.33333333333337</v>
          </cell>
          <cell r="I3553">
            <v>833.33333333333337</v>
          </cell>
          <cell r="J3553">
            <v>833.33333333333337</v>
          </cell>
          <cell r="K3553">
            <v>833.33333333333337</v>
          </cell>
          <cell r="L3553">
            <v>833.33333333333337</v>
          </cell>
          <cell r="M3553">
            <v>833.33333333333337</v>
          </cell>
          <cell r="N3553">
            <v>833.33333333333337</v>
          </cell>
          <cell r="O3553">
            <v>833.33333333333337</v>
          </cell>
          <cell r="P3553">
            <v>833.33333333333337</v>
          </cell>
          <cell r="Q3553">
            <v>833.33333333333337</v>
          </cell>
          <cell r="R3553">
            <v>833.33333333333337</v>
          </cell>
          <cell r="S3553">
            <v>10000</v>
          </cell>
        </row>
        <row r="3554">
          <cell r="G3554">
            <v>5833.333333333333</v>
          </cell>
          <cell r="H3554">
            <v>5833.333333333333</v>
          </cell>
          <cell r="I3554">
            <v>5833.333333333333</v>
          </cell>
          <cell r="J3554">
            <v>5833.333333333333</v>
          </cell>
          <cell r="K3554">
            <v>5833.333333333333</v>
          </cell>
          <cell r="L3554">
            <v>5833.333333333333</v>
          </cell>
          <cell r="M3554">
            <v>5833.333333333333</v>
          </cell>
          <cell r="N3554">
            <v>5833.333333333333</v>
          </cell>
          <cell r="O3554">
            <v>5833.333333333333</v>
          </cell>
          <cell r="P3554">
            <v>5833.333333333333</v>
          </cell>
          <cell r="Q3554">
            <v>5833.333333333333</v>
          </cell>
          <cell r="R3554">
            <v>5833.333333333333</v>
          </cell>
          <cell r="S3554">
            <v>70000</v>
          </cell>
        </row>
        <row r="3555">
          <cell r="G3555">
            <v>0</v>
          </cell>
          <cell r="H3555">
            <v>0</v>
          </cell>
          <cell r="I3555">
            <v>0</v>
          </cell>
          <cell r="J3555">
            <v>0</v>
          </cell>
          <cell r="K3555">
            <v>0</v>
          </cell>
          <cell r="L3555">
            <v>0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>
            <v>0</v>
          </cell>
          <cell r="R3555">
            <v>0</v>
          </cell>
          <cell r="S3555">
            <v>0</v>
          </cell>
        </row>
        <row r="3556">
          <cell r="G3556">
            <v>88591.666666666672</v>
          </cell>
          <cell r="H3556">
            <v>88591.666666666672</v>
          </cell>
          <cell r="I3556">
            <v>88591.666666666672</v>
          </cell>
          <cell r="J3556">
            <v>88591.666666666672</v>
          </cell>
          <cell r="K3556">
            <v>88591.666666666672</v>
          </cell>
          <cell r="L3556">
            <v>88591.666666666672</v>
          </cell>
          <cell r="M3556">
            <v>88591.666666666672</v>
          </cell>
          <cell r="N3556">
            <v>88591.666666666672</v>
          </cell>
          <cell r="O3556">
            <v>88591.666666666672</v>
          </cell>
          <cell r="P3556">
            <v>88591.666666666672</v>
          </cell>
          <cell r="Q3556">
            <v>88591.666666666672</v>
          </cell>
          <cell r="R3556">
            <v>88591.666666666672</v>
          </cell>
          <cell r="S3556">
            <v>1063100</v>
          </cell>
        </row>
        <row r="3557">
          <cell r="G3557">
            <v>9166.6666666666661</v>
          </cell>
          <cell r="H3557">
            <v>9166.6666666666661</v>
          </cell>
          <cell r="I3557">
            <v>9166.6666666666661</v>
          </cell>
          <cell r="J3557">
            <v>9166.6666666666661</v>
          </cell>
          <cell r="K3557">
            <v>9166.6666666666661</v>
          </cell>
          <cell r="L3557">
            <v>9166.6666666666661</v>
          </cell>
          <cell r="M3557">
            <v>9166.6666666666661</v>
          </cell>
          <cell r="N3557">
            <v>9166.6666666666661</v>
          </cell>
          <cell r="O3557">
            <v>9166.6666666666661</v>
          </cell>
          <cell r="P3557">
            <v>9166.6666666666661</v>
          </cell>
          <cell r="Q3557">
            <v>9166.6666666666661</v>
          </cell>
          <cell r="R3557">
            <v>9166.6666666666661</v>
          </cell>
          <cell r="S3557">
            <v>110000</v>
          </cell>
        </row>
        <row r="3558">
          <cell r="G3558">
            <v>6650</v>
          </cell>
          <cell r="H3558">
            <v>6650</v>
          </cell>
          <cell r="I3558">
            <v>6650</v>
          </cell>
          <cell r="J3558">
            <v>6650</v>
          </cell>
          <cell r="K3558">
            <v>6650</v>
          </cell>
          <cell r="L3558">
            <v>6650</v>
          </cell>
          <cell r="M3558">
            <v>6650</v>
          </cell>
          <cell r="N3558">
            <v>6650</v>
          </cell>
          <cell r="O3558">
            <v>6650</v>
          </cell>
          <cell r="P3558">
            <v>6650</v>
          </cell>
          <cell r="Q3558">
            <v>6650</v>
          </cell>
          <cell r="R3558">
            <v>6650</v>
          </cell>
          <cell r="S3558">
            <v>79800</v>
          </cell>
        </row>
        <row r="3559">
          <cell r="G3559">
            <v>4166.666666666667</v>
          </cell>
          <cell r="H3559">
            <v>4166.666666666667</v>
          </cell>
          <cell r="I3559">
            <v>4166.666666666667</v>
          </cell>
          <cell r="J3559">
            <v>4166.666666666667</v>
          </cell>
          <cell r="K3559">
            <v>4166.666666666667</v>
          </cell>
          <cell r="L3559">
            <v>4166.666666666667</v>
          </cell>
          <cell r="M3559">
            <v>4166.666666666667</v>
          </cell>
          <cell r="N3559">
            <v>4166.666666666667</v>
          </cell>
          <cell r="O3559">
            <v>4166.666666666667</v>
          </cell>
          <cell r="P3559">
            <v>4166.666666666667</v>
          </cell>
          <cell r="Q3559">
            <v>4166.666666666667</v>
          </cell>
          <cell r="R3559">
            <v>4166.666666666667</v>
          </cell>
          <cell r="S3559">
            <v>50000</v>
          </cell>
        </row>
        <row r="3560">
          <cell r="G3560">
            <v>36.579217510143842</v>
          </cell>
          <cell r="H3560">
            <v>36.579217510143842</v>
          </cell>
          <cell r="I3560">
            <v>36.579217510143842</v>
          </cell>
          <cell r="J3560">
            <v>36.579217510143842</v>
          </cell>
          <cell r="K3560">
            <v>36.579217510143842</v>
          </cell>
          <cell r="L3560">
            <v>36.579217510143842</v>
          </cell>
          <cell r="M3560">
            <v>36.579217510143842</v>
          </cell>
          <cell r="N3560">
            <v>36.579217510143842</v>
          </cell>
          <cell r="O3560">
            <v>36.579217510143842</v>
          </cell>
          <cell r="P3560">
            <v>36.579217510143842</v>
          </cell>
          <cell r="Q3560">
            <v>36.579217510143842</v>
          </cell>
          <cell r="R3560">
            <v>36.579217510143842</v>
          </cell>
          <cell r="S3560">
            <v>438.95061012172613</v>
          </cell>
        </row>
        <row r="3561">
          <cell r="G3561">
            <v>0</v>
          </cell>
          <cell r="H3561">
            <v>0</v>
          </cell>
          <cell r="I3561">
            <v>0</v>
          </cell>
          <cell r="J3561">
            <v>0</v>
          </cell>
          <cell r="K3561">
            <v>0</v>
          </cell>
          <cell r="L3561">
            <v>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>
            <v>0</v>
          </cell>
          <cell r="R3561">
            <v>0</v>
          </cell>
          <cell r="S3561">
            <v>0</v>
          </cell>
        </row>
        <row r="3562">
          <cell r="G3562">
            <v>0</v>
          </cell>
          <cell r="H3562">
            <v>0</v>
          </cell>
          <cell r="I3562">
            <v>0</v>
          </cell>
          <cell r="J3562">
            <v>0</v>
          </cell>
          <cell r="K3562">
            <v>0</v>
          </cell>
          <cell r="L3562">
            <v>0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>
            <v>0</v>
          </cell>
          <cell r="R3562">
            <v>0</v>
          </cell>
          <cell r="S3562">
            <v>0</v>
          </cell>
        </row>
        <row r="3563">
          <cell r="G3563">
            <v>0</v>
          </cell>
          <cell r="H3563">
            <v>0</v>
          </cell>
          <cell r="I3563">
            <v>0</v>
          </cell>
          <cell r="J3563">
            <v>0</v>
          </cell>
          <cell r="K3563">
            <v>0</v>
          </cell>
          <cell r="L3563">
            <v>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>
            <v>0</v>
          </cell>
          <cell r="R3563">
            <v>0</v>
          </cell>
          <cell r="S3563">
            <v>0</v>
          </cell>
        </row>
        <row r="3564">
          <cell r="G3564">
            <v>125</v>
          </cell>
          <cell r="H3564">
            <v>125</v>
          </cell>
          <cell r="I3564">
            <v>125</v>
          </cell>
          <cell r="J3564">
            <v>125</v>
          </cell>
          <cell r="K3564">
            <v>125</v>
          </cell>
          <cell r="L3564">
            <v>125</v>
          </cell>
          <cell r="M3564">
            <v>125</v>
          </cell>
          <cell r="N3564">
            <v>125</v>
          </cell>
          <cell r="O3564">
            <v>125</v>
          </cell>
          <cell r="P3564">
            <v>125</v>
          </cell>
          <cell r="Q3564">
            <v>125</v>
          </cell>
          <cell r="R3564">
            <v>125</v>
          </cell>
          <cell r="S3564">
            <v>1500</v>
          </cell>
        </row>
        <row r="3565">
          <cell r="G3565">
            <v>891.66666666666663</v>
          </cell>
          <cell r="H3565">
            <v>891.66666666666663</v>
          </cell>
          <cell r="I3565">
            <v>891.66666666666663</v>
          </cell>
          <cell r="J3565">
            <v>891.66666666666663</v>
          </cell>
          <cell r="K3565">
            <v>891.66666666666663</v>
          </cell>
          <cell r="L3565">
            <v>891.66666666666663</v>
          </cell>
          <cell r="M3565">
            <v>891.66666666666663</v>
          </cell>
          <cell r="N3565">
            <v>891.66666666666663</v>
          </cell>
          <cell r="O3565">
            <v>891.66666666666663</v>
          </cell>
          <cell r="P3565">
            <v>891.66666666666663</v>
          </cell>
          <cell r="Q3565">
            <v>891.66666666666663</v>
          </cell>
          <cell r="R3565">
            <v>891.66666666666663</v>
          </cell>
          <cell r="S3565">
            <v>10700</v>
          </cell>
        </row>
        <row r="3566">
          <cell r="G3566">
            <v>2104.166666666667</v>
          </cell>
          <cell r="H3566">
            <v>2104.166666666667</v>
          </cell>
          <cell r="I3566">
            <v>2104.166666666667</v>
          </cell>
          <cell r="J3566">
            <v>2104.166666666667</v>
          </cell>
          <cell r="K3566">
            <v>2104.166666666667</v>
          </cell>
          <cell r="L3566">
            <v>2104.166666666667</v>
          </cell>
          <cell r="M3566">
            <v>2104.166666666667</v>
          </cell>
          <cell r="N3566">
            <v>2104.166666666667</v>
          </cell>
          <cell r="O3566">
            <v>2104.166666666667</v>
          </cell>
          <cell r="P3566">
            <v>2104.166666666667</v>
          </cell>
          <cell r="Q3566">
            <v>2104.166666666667</v>
          </cell>
          <cell r="R3566">
            <v>2104.166666666667</v>
          </cell>
          <cell r="S3566">
            <v>25250</v>
          </cell>
        </row>
        <row r="3567">
          <cell r="G3567">
            <v>0</v>
          </cell>
          <cell r="H3567">
            <v>0</v>
          </cell>
          <cell r="I3567">
            <v>0</v>
          </cell>
          <cell r="J3567">
            <v>0</v>
          </cell>
          <cell r="K3567">
            <v>0</v>
          </cell>
          <cell r="L3567">
            <v>0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>
            <v>0</v>
          </cell>
          <cell r="R3567">
            <v>0</v>
          </cell>
          <cell r="S3567">
            <v>0</v>
          </cell>
        </row>
        <row r="3568">
          <cell r="G3568">
            <v>5291.666666666667</v>
          </cell>
          <cell r="H3568">
            <v>5291.666666666667</v>
          </cell>
          <cell r="I3568">
            <v>5291.666666666667</v>
          </cell>
          <cell r="J3568">
            <v>5291.666666666667</v>
          </cell>
          <cell r="K3568">
            <v>5291.666666666667</v>
          </cell>
          <cell r="L3568">
            <v>5291.666666666667</v>
          </cell>
          <cell r="M3568">
            <v>5291.666666666667</v>
          </cell>
          <cell r="N3568">
            <v>5291.666666666667</v>
          </cell>
          <cell r="O3568">
            <v>5291.666666666667</v>
          </cell>
          <cell r="P3568">
            <v>5291.666666666667</v>
          </cell>
          <cell r="Q3568">
            <v>5291.666666666667</v>
          </cell>
          <cell r="R3568">
            <v>5291.666666666667</v>
          </cell>
          <cell r="S3568">
            <v>63500</v>
          </cell>
        </row>
        <row r="3569">
          <cell r="G3569">
            <v>625</v>
          </cell>
          <cell r="H3569">
            <v>625</v>
          </cell>
          <cell r="I3569">
            <v>625</v>
          </cell>
          <cell r="J3569">
            <v>625</v>
          </cell>
          <cell r="K3569">
            <v>625</v>
          </cell>
          <cell r="L3569">
            <v>625</v>
          </cell>
          <cell r="M3569">
            <v>625</v>
          </cell>
          <cell r="N3569">
            <v>625</v>
          </cell>
          <cell r="O3569">
            <v>625</v>
          </cell>
          <cell r="P3569">
            <v>625</v>
          </cell>
          <cell r="Q3569">
            <v>625</v>
          </cell>
          <cell r="R3569">
            <v>625</v>
          </cell>
          <cell r="S3569">
            <v>7500</v>
          </cell>
        </row>
        <row r="3570">
          <cell r="G3570">
            <v>83.333333333333329</v>
          </cell>
          <cell r="H3570">
            <v>83.333333333333329</v>
          </cell>
          <cell r="I3570">
            <v>83.333333333333329</v>
          </cell>
          <cell r="J3570">
            <v>83.333333333333329</v>
          </cell>
          <cell r="K3570">
            <v>83.333333333333329</v>
          </cell>
          <cell r="L3570">
            <v>83.333333333333329</v>
          </cell>
          <cell r="M3570">
            <v>83.333333333333329</v>
          </cell>
          <cell r="N3570">
            <v>83.333333333333329</v>
          </cell>
          <cell r="O3570">
            <v>83.333333333333329</v>
          </cell>
          <cell r="P3570">
            <v>83.333333333333329</v>
          </cell>
          <cell r="Q3570">
            <v>83.333333333333329</v>
          </cell>
          <cell r="R3570">
            <v>83.333333333333329</v>
          </cell>
          <cell r="S3570">
            <v>1000</v>
          </cell>
        </row>
        <row r="3571">
          <cell r="G3571">
            <v>1666.6666666666667</v>
          </cell>
          <cell r="H3571">
            <v>1666.6666666666667</v>
          </cell>
          <cell r="I3571">
            <v>1666.6666666666667</v>
          </cell>
          <cell r="J3571">
            <v>1666.6666666666667</v>
          </cell>
          <cell r="K3571">
            <v>1666.6666666666667</v>
          </cell>
          <cell r="L3571">
            <v>1666.6666666666667</v>
          </cell>
          <cell r="M3571">
            <v>1666.6666666666667</v>
          </cell>
          <cell r="N3571">
            <v>1666.6666666666667</v>
          </cell>
          <cell r="O3571">
            <v>1666.6666666666667</v>
          </cell>
          <cell r="P3571">
            <v>1666.6666666666667</v>
          </cell>
          <cell r="Q3571">
            <v>1666.6666666666667</v>
          </cell>
          <cell r="R3571">
            <v>1666.6666666666667</v>
          </cell>
          <cell r="S3571">
            <v>20000</v>
          </cell>
        </row>
        <row r="3572">
          <cell r="G3572">
            <v>0</v>
          </cell>
          <cell r="H3572">
            <v>0</v>
          </cell>
          <cell r="I3572">
            <v>0</v>
          </cell>
          <cell r="J3572">
            <v>0</v>
          </cell>
          <cell r="K3572">
            <v>0</v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</row>
        <row r="3573">
          <cell r="G3573">
            <v>0</v>
          </cell>
          <cell r="H3573">
            <v>0</v>
          </cell>
          <cell r="I3573">
            <v>0</v>
          </cell>
          <cell r="J3573">
            <v>0</v>
          </cell>
          <cell r="K3573">
            <v>0</v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</row>
        <row r="3574">
          <cell r="G3574">
            <v>166.66666666666666</v>
          </cell>
          <cell r="H3574">
            <v>166.66666666666666</v>
          </cell>
          <cell r="I3574">
            <v>166.66666666666666</v>
          </cell>
          <cell r="J3574">
            <v>166.66666666666666</v>
          </cell>
          <cell r="K3574">
            <v>166.66666666666666</v>
          </cell>
          <cell r="L3574">
            <v>166.66666666666666</v>
          </cell>
          <cell r="M3574">
            <v>166.66666666666666</v>
          </cell>
          <cell r="N3574">
            <v>166.66666666666666</v>
          </cell>
          <cell r="O3574">
            <v>166.66666666666666</v>
          </cell>
          <cell r="P3574">
            <v>166.66666666666666</v>
          </cell>
          <cell r="Q3574">
            <v>166.66666666666666</v>
          </cell>
          <cell r="R3574">
            <v>166.66666666666666</v>
          </cell>
          <cell r="S3574">
            <v>2000</v>
          </cell>
        </row>
        <row r="3575">
          <cell r="G3575">
            <v>0</v>
          </cell>
          <cell r="H3575">
            <v>0</v>
          </cell>
          <cell r="I3575">
            <v>0</v>
          </cell>
          <cell r="J3575">
            <v>0</v>
          </cell>
          <cell r="K3575">
            <v>0</v>
          </cell>
          <cell r="L3575">
            <v>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>
            <v>0</v>
          </cell>
          <cell r="R3575">
            <v>0</v>
          </cell>
          <cell r="S3575">
            <v>0</v>
          </cell>
        </row>
        <row r="3576">
          <cell r="G3576">
            <v>0</v>
          </cell>
          <cell r="H3576">
            <v>0</v>
          </cell>
          <cell r="I3576">
            <v>0</v>
          </cell>
          <cell r="J3576">
            <v>0</v>
          </cell>
          <cell r="K3576">
            <v>0</v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</row>
        <row r="3577">
          <cell r="G3577">
            <v>583.33333333333337</v>
          </cell>
          <cell r="H3577">
            <v>583.33333333333337</v>
          </cell>
          <cell r="I3577">
            <v>583.33333333333337</v>
          </cell>
          <cell r="J3577">
            <v>583.33333333333337</v>
          </cell>
          <cell r="K3577">
            <v>583.33333333333337</v>
          </cell>
          <cell r="L3577">
            <v>583.33333333333337</v>
          </cell>
          <cell r="M3577">
            <v>583.33333333333337</v>
          </cell>
          <cell r="N3577">
            <v>583.33333333333337</v>
          </cell>
          <cell r="O3577">
            <v>583.33333333333337</v>
          </cell>
          <cell r="P3577">
            <v>583.33333333333337</v>
          </cell>
          <cell r="Q3577">
            <v>583.33333333333337</v>
          </cell>
          <cell r="R3577">
            <v>583.33333333333337</v>
          </cell>
          <cell r="S3577">
            <v>7000</v>
          </cell>
        </row>
        <row r="3578">
          <cell r="G3578">
            <v>0</v>
          </cell>
          <cell r="H3578">
            <v>0</v>
          </cell>
          <cell r="I3578">
            <v>0</v>
          </cell>
          <cell r="J3578">
            <v>0</v>
          </cell>
          <cell r="K3578">
            <v>0</v>
          </cell>
          <cell r="L3578">
            <v>0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>
            <v>0</v>
          </cell>
          <cell r="R3578">
            <v>0</v>
          </cell>
          <cell r="S3578">
            <v>0</v>
          </cell>
        </row>
        <row r="3579">
          <cell r="G3579">
            <v>0</v>
          </cell>
          <cell r="H3579">
            <v>0</v>
          </cell>
          <cell r="I3579">
            <v>0</v>
          </cell>
          <cell r="J3579">
            <v>0</v>
          </cell>
          <cell r="K3579">
            <v>0</v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</row>
        <row r="3580">
          <cell r="G3580">
            <v>166.66666666666666</v>
          </cell>
          <cell r="H3580">
            <v>166.66666666666666</v>
          </cell>
          <cell r="I3580">
            <v>166.66666666666666</v>
          </cell>
          <cell r="J3580">
            <v>166.66666666666666</v>
          </cell>
          <cell r="K3580">
            <v>166.66666666666666</v>
          </cell>
          <cell r="L3580">
            <v>166.66666666666666</v>
          </cell>
          <cell r="M3580">
            <v>166.66666666666666</v>
          </cell>
          <cell r="N3580">
            <v>166.66666666666666</v>
          </cell>
          <cell r="O3580">
            <v>166.66666666666666</v>
          </cell>
          <cell r="P3580">
            <v>166.66666666666666</v>
          </cell>
          <cell r="Q3580">
            <v>166.66666666666666</v>
          </cell>
          <cell r="R3580">
            <v>166.66666666666666</v>
          </cell>
          <cell r="S3580">
            <v>2000</v>
          </cell>
        </row>
        <row r="3581">
          <cell r="G3581">
            <v>833.33333333333337</v>
          </cell>
          <cell r="H3581">
            <v>833.33333333333337</v>
          </cell>
          <cell r="I3581">
            <v>833.33333333333337</v>
          </cell>
          <cell r="J3581">
            <v>833.33333333333337</v>
          </cell>
          <cell r="K3581">
            <v>833.33333333333337</v>
          </cell>
          <cell r="L3581">
            <v>833.33333333333337</v>
          </cell>
          <cell r="M3581">
            <v>833.33333333333337</v>
          </cell>
          <cell r="N3581">
            <v>833.33333333333337</v>
          </cell>
          <cell r="O3581">
            <v>833.33333333333337</v>
          </cell>
          <cell r="P3581">
            <v>833.33333333333337</v>
          </cell>
          <cell r="Q3581">
            <v>833.33333333333337</v>
          </cell>
          <cell r="R3581">
            <v>833.33333333333337</v>
          </cell>
          <cell r="S3581">
            <v>10000</v>
          </cell>
        </row>
        <row r="3582">
          <cell r="G3582">
            <v>0</v>
          </cell>
          <cell r="H3582">
            <v>0</v>
          </cell>
          <cell r="I3582">
            <v>0</v>
          </cell>
          <cell r="J3582">
            <v>0</v>
          </cell>
          <cell r="K3582">
            <v>0</v>
          </cell>
          <cell r="L3582">
            <v>0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>
            <v>0</v>
          </cell>
          <cell r="R3582">
            <v>0</v>
          </cell>
          <cell r="S3582">
            <v>0</v>
          </cell>
        </row>
        <row r="3583">
          <cell r="G3583">
            <v>121149.07921751017</v>
          </cell>
          <cell r="H3583">
            <v>121149.07921751017</v>
          </cell>
          <cell r="I3583">
            <v>121149.07921751017</v>
          </cell>
          <cell r="J3583">
            <v>121149.07921751017</v>
          </cell>
          <cell r="K3583">
            <v>121149.07921751017</v>
          </cell>
          <cell r="L3583">
            <v>121149.07921751017</v>
          </cell>
          <cell r="M3583">
            <v>121149.07921751017</v>
          </cell>
          <cell r="N3583">
            <v>121149.07921751017</v>
          </cell>
          <cell r="O3583">
            <v>121149.07921751017</v>
          </cell>
          <cell r="P3583">
            <v>121149.07921751017</v>
          </cell>
          <cell r="Q3583">
            <v>121149.07921751017</v>
          </cell>
          <cell r="R3583">
            <v>121149.07921751017</v>
          </cell>
          <cell r="S3583">
            <v>1453788.9506101217</v>
          </cell>
        </row>
        <row r="3584">
          <cell r="G3584">
            <v>0</v>
          </cell>
          <cell r="H3584">
            <v>0</v>
          </cell>
          <cell r="I3584">
            <v>0</v>
          </cell>
          <cell r="J3584">
            <v>0</v>
          </cell>
          <cell r="K3584">
            <v>0</v>
          </cell>
          <cell r="L3584">
            <v>0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>
            <v>0</v>
          </cell>
          <cell r="R3584">
            <v>0</v>
          </cell>
          <cell r="S3584">
            <v>0</v>
          </cell>
        </row>
        <row r="3585">
          <cell r="G3585">
            <v>127374.07921751017</v>
          </cell>
          <cell r="H3585">
            <v>127374.07921751017</v>
          </cell>
          <cell r="I3585">
            <v>127374.07921751017</v>
          </cell>
          <cell r="J3585">
            <v>127374.07921751017</v>
          </cell>
          <cell r="K3585">
            <v>127374.07921751017</v>
          </cell>
          <cell r="L3585">
            <v>127374.07921751017</v>
          </cell>
          <cell r="M3585">
            <v>127374.07921751017</v>
          </cell>
          <cell r="N3585">
            <v>127374.07921751017</v>
          </cell>
          <cell r="O3585">
            <v>127374.07921751017</v>
          </cell>
          <cell r="P3585">
            <v>127374.07921751017</v>
          </cell>
          <cell r="Q3585">
            <v>127374.07921751017</v>
          </cell>
          <cell r="R3585">
            <v>127374.07921751017</v>
          </cell>
          <cell r="S3585">
            <v>1528488.9506101217</v>
          </cell>
        </row>
        <row r="3586">
          <cell r="G3586" t="e">
            <v>#DIV/0!</v>
          </cell>
          <cell r="H3586" t="e">
            <v>#DIV/0!</v>
          </cell>
          <cell r="I3586" t="e">
            <v>#DIV/0!</v>
          </cell>
          <cell r="J3586" t="e">
            <v>#DIV/0!</v>
          </cell>
          <cell r="K3586" t="e">
            <v>#DIV/0!</v>
          </cell>
          <cell r="L3586" t="e">
            <v>#DIV/0!</v>
          </cell>
          <cell r="M3586" t="e">
            <v>#DIV/0!</v>
          </cell>
          <cell r="N3586" t="e">
            <v>#DIV/0!</v>
          </cell>
          <cell r="O3586" t="e">
            <v>#DIV/0!</v>
          </cell>
          <cell r="P3586" t="e">
            <v>#DIV/0!</v>
          </cell>
          <cell r="Q3586" t="e">
            <v>#DIV/0!</v>
          </cell>
          <cell r="R3586" t="e">
            <v>#DIV/0!</v>
          </cell>
          <cell r="S3586" t="e">
            <v>#DIV/0!</v>
          </cell>
        </row>
        <row r="3587">
          <cell r="G3587">
            <v>0</v>
          </cell>
          <cell r="H3587">
            <v>0</v>
          </cell>
          <cell r="I3587">
            <v>0</v>
          </cell>
          <cell r="J3587">
            <v>0</v>
          </cell>
          <cell r="K3587">
            <v>0</v>
          </cell>
          <cell r="L3587">
            <v>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>
            <v>0</v>
          </cell>
          <cell r="R3587">
            <v>0</v>
          </cell>
          <cell r="S3587" t="str">
            <v>Corp MA</v>
          </cell>
        </row>
        <row r="3588">
          <cell r="G3588" t="str">
            <v>January</v>
          </cell>
          <cell r="H3588" t="str">
            <v>February</v>
          </cell>
          <cell r="I3588" t="str">
            <v>March</v>
          </cell>
          <cell r="J3588" t="str">
            <v>April</v>
          </cell>
          <cell r="K3588" t="str">
            <v>May</v>
          </cell>
          <cell r="L3588" t="str">
            <v>June</v>
          </cell>
          <cell r="M3588" t="str">
            <v>July</v>
          </cell>
          <cell r="N3588" t="str">
            <v>August</v>
          </cell>
          <cell r="O3588" t="str">
            <v>September</v>
          </cell>
          <cell r="P3588" t="str">
            <v>October</v>
          </cell>
          <cell r="Q3588" t="str">
            <v>November</v>
          </cell>
          <cell r="R3588" t="str">
            <v>December</v>
          </cell>
          <cell r="S3588" t="str">
            <v>Total</v>
          </cell>
        </row>
        <row r="3589">
          <cell r="G3589">
            <v>0</v>
          </cell>
          <cell r="H3589">
            <v>0</v>
          </cell>
          <cell r="I3589">
            <v>0</v>
          </cell>
          <cell r="J3589">
            <v>0</v>
          </cell>
          <cell r="K3589">
            <v>0</v>
          </cell>
          <cell r="L3589">
            <v>0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>
            <v>0</v>
          </cell>
          <cell r="R3589">
            <v>0</v>
          </cell>
          <cell r="S3589">
            <v>0</v>
          </cell>
        </row>
        <row r="3590">
          <cell r="G3590">
            <v>0</v>
          </cell>
          <cell r="H3590">
            <v>0</v>
          </cell>
          <cell r="I3590">
            <v>0</v>
          </cell>
          <cell r="J3590">
            <v>0</v>
          </cell>
          <cell r="K3590">
            <v>0</v>
          </cell>
          <cell r="L3590">
            <v>0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>
            <v>0</v>
          </cell>
          <cell r="R3590">
            <v>0</v>
          </cell>
          <cell r="S3590">
            <v>0</v>
          </cell>
        </row>
        <row r="3591"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</row>
        <row r="3592">
          <cell r="G3592">
            <v>0</v>
          </cell>
          <cell r="H3592">
            <v>0</v>
          </cell>
          <cell r="I3592">
            <v>0</v>
          </cell>
          <cell r="J3592">
            <v>0</v>
          </cell>
          <cell r="K3592">
            <v>0</v>
          </cell>
          <cell r="L3592">
            <v>0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>
            <v>0</v>
          </cell>
          <cell r="R3592">
            <v>0</v>
          </cell>
          <cell r="S3592">
            <v>0</v>
          </cell>
        </row>
        <row r="3593">
          <cell r="G3593">
            <v>0</v>
          </cell>
          <cell r="H3593">
            <v>0</v>
          </cell>
          <cell r="I3593">
            <v>0</v>
          </cell>
          <cell r="J3593">
            <v>0</v>
          </cell>
          <cell r="K3593">
            <v>0</v>
          </cell>
          <cell r="L3593">
            <v>0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>
            <v>0</v>
          </cell>
          <cell r="R3593">
            <v>0</v>
          </cell>
          <cell r="S3593">
            <v>0</v>
          </cell>
        </row>
        <row r="3594">
          <cell r="G3594">
            <v>0</v>
          </cell>
          <cell r="H3594">
            <v>0</v>
          </cell>
          <cell r="I3594">
            <v>0</v>
          </cell>
          <cell r="J3594">
            <v>0</v>
          </cell>
          <cell r="K3594">
            <v>0</v>
          </cell>
          <cell r="L3594">
            <v>0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>
            <v>0</v>
          </cell>
          <cell r="R3594">
            <v>0</v>
          </cell>
          <cell r="S3594">
            <v>0</v>
          </cell>
        </row>
        <row r="3595">
          <cell r="G3595">
            <v>0</v>
          </cell>
          <cell r="H3595">
            <v>0</v>
          </cell>
          <cell r="I3595">
            <v>0</v>
          </cell>
          <cell r="J3595">
            <v>0</v>
          </cell>
          <cell r="K3595">
            <v>0</v>
          </cell>
          <cell r="L3595">
            <v>0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>
            <v>0</v>
          </cell>
          <cell r="R3595">
            <v>0</v>
          </cell>
          <cell r="S3595">
            <v>0</v>
          </cell>
        </row>
        <row r="3596">
          <cell r="G3596">
            <v>0</v>
          </cell>
          <cell r="H3596">
            <v>0</v>
          </cell>
          <cell r="I3596">
            <v>0</v>
          </cell>
          <cell r="J3596">
            <v>0</v>
          </cell>
          <cell r="K3596">
            <v>0</v>
          </cell>
          <cell r="L3596">
            <v>0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>
            <v>0</v>
          </cell>
          <cell r="R3596">
            <v>0</v>
          </cell>
          <cell r="S3596">
            <v>0</v>
          </cell>
        </row>
        <row r="3597">
          <cell r="G3597">
            <v>0</v>
          </cell>
          <cell r="H3597">
            <v>0</v>
          </cell>
          <cell r="I3597">
            <v>0</v>
          </cell>
          <cell r="J3597">
            <v>0</v>
          </cell>
          <cell r="K3597">
            <v>0</v>
          </cell>
          <cell r="L3597">
            <v>0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>
            <v>0</v>
          </cell>
          <cell r="R3597">
            <v>0</v>
          </cell>
          <cell r="S3597">
            <v>0</v>
          </cell>
        </row>
        <row r="3598">
          <cell r="G3598">
            <v>0</v>
          </cell>
          <cell r="H3598">
            <v>0</v>
          </cell>
          <cell r="I3598">
            <v>0</v>
          </cell>
          <cell r="J3598">
            <v>0</v>
          </cell>
          <cell r="K3598">
            <v>0</v>
          </cell>
          <cell r="L3598">
            <v>0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>
            <v>0</v>
          </cell>
          <cell r="R3598">
            <v>0</v>
          </cell>
          <cell r="S3598">
            <v>0</v>
          </cell>
        </row>
        <row r="3599">
          <cell r="G3599">
            <v>0</v>
          </cell>
          <cell r="H3599">
            <v>0</v>
          </cell>
          <cell r="I3599">
            <v>0</v>
          </cell>
          <cell r="J3599">
            <v>0</v>
          </cell>
          <cell r="K3599">
            <v>0</v>
          </cell>
          <cell r="L3599">
            <v>0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>
            <v>0</v>
          </cell>
          <cell r="R3599">
            <v>0</v>
          </cell>
          <cell r="S3599">
            <v>0</v>
          </cell>
        </row>
        <row r="3600">
          <cell r="G3600">
            <v>0</v>
          </cell>
          <cell r="H3600">
            <v>0</v>
          </cell>
          <cell r="I3600">
            <v>0</v>
          </cell>
          <cell r="J3600">
            <v>0</v>
          </cell>
          <cell r="K3600">
            <v>0</v>
          </cell>
          <cell r="L3600">
            <v>0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>
            <v>0</v>
          </cell>
          <cell r="R3600">
            <v>0</v>
          </cell>
          <cell r="S3600">
            <v>0</v>
          </cell>
        </row>
        <row r="3601">
          <cell r="G3601">
            <v>0</v>
          </cell>
          <cell r="H3601">
            <v>0</v>
          </cell>
          <cell r="I3601">
            <v>0</v>
          </cell>
          <cell r="J3601">
            <v>0</v>
          </cell>
          <cell r="K3601">
            <v>0</v>
          </cell>
          <cell r="L3601">
            <v>0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>
            <v>0</v>
          </cell>
          <cell r="R3601">
            <v>0</v>
          </cell>
          <cell r="S3601">
            <v>0</v>
          </cell>
        </row>
        <row r="3602">
          <cell r="G3602">
            <v>0</v>
          </cell>
          <cell r="H3602">
            <v>0</v>
          </cell>
          <cell r="I3602">
            <v>0</v>
          </cell>
          <cell r="J3602">
            <v>0</v>
          </cell>
          <cell r="K3602">
            <v>0</v>
          </cell>
          <cell r="L3602">
            <v>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>
            <v>0</v>
          </cell>
          <cell r="R3602">
            <v>0</v>
          </cell>
          <cell r="S3602">
            <v>0</v>
          </cell>
        </row>
        <row r="3603">
          <cell r="G3603">
            <v>0</v>
          </cell>
          <cell r="H3603">
            <v>0</v>
          </cell>
          <cell r="I3603">
            <v>0</v>
          </cell>
          <cell r="J3603">
            <v>0</v>
          </cell>
          <cell r="K3603">
            <v>0</v>
          </cell>
          <cell r="L3603">
            <v>0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>
            <v>0</v>
          </cell>
          <cell r="R3603">
            <v>0</v>
          </cell>
          <cell r="S3603">
            <v>0</v>
          </cell>
        </row>
        <row r="3604">
          <cell r="G3604">
            <v>0</v>
          </cell>
          <cell r="H3604">
            <v>0</v>
          </cell>
          <cell r="I3604">
            <v>0</v>
          </cell>
          <cell r="J3604">
            <v>0</v>
          </cell>
          <cell r="K3604">
            <v>0</v>
          </cell>
          <cell r="L3604">
            <v>0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>
            <v>0</v>
          </cell>
          <cell r="R3604">
            <v>0</v>
          </cell>
          <cell r="S3604">
            <v>0</v>
          </cell>
        </row>
        <row r="3605">
          <cell r="G3605">
            <v>0</v>
          </cell>
          <cell r="H3605">
            <v>0</v>
          </cell>
          <cell r="I3605">
            <v>0</v>
          </cell>
          <cell r="J3605">
            <v>0</v>
          </cell>
          <cell r="K3605">
            <v>0</v>
          </cell>
          <cell r="L3605">
            <v>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>
            <v>0</v>
          </cell>
          <cell r="R3605">
            <v>0</v>
          </cell>
          <cell r="S3605">
            <v>0</v>
          </cell>
        </row>
        <row r="3606">
          <cell r="G3606">
            <v>0</v>
          </cell>
          <cell r="H3606">
            <v>0</v>
          </cell>
          <cell r="I3606">
            <v>0</v>
          </cell>
          <cell r="J3606">
            <v>0</v>
          </cell>
          <cell r="K3606">
            <v>0</v>
          </cell>
          <cell r="L3606">
            <v>0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>
            <v>0</v>
          </cell>
          <cell r="R3606">
            <v>0</v>
          </cell>
          <cell r="S3606">
            <v>0</v>
          </cell>
        </row>
        <row r="3607">
          <cell r="G3607">
            <v>0</v>
          </cell>
          <cell r="H3607">
            <v>0</v>
          </cell>
          <cell r="I3607">
            <v>0</v>
          </cell>
          <cell r="J3607">
            <v>0</v>
          </cell>
          <cell r="K3607">
            <v>0</v>
          </cell>
          <cell r="L3607">
            <v>0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>
            <v>0</v>
          </cell>
          <cell r="R3607">
            <v>0</v>
          </cell>
          <cell r="S3607">
            <v>0</v>
          </cell>
        </row>
        <row r="3608">
          <cell r="G3608">
            <v>0</v>
          </cell>
          <cell r="H3608">
            <v>0</v>
          </cell>
          <cell r="I3608">
            <v>0</v>
          </cell>
          <cell r="J3608">
            <v>0</v>
          </cell>
          <cell r="K3608">
            <v>0</v>
          </cell>
          <cell r="L3608">
            <v>0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>
            <v>0</v>
          </cell>
          <cell r="R3608">
            <v>0</v>
          </cell>
          <cell r="S3608">
            <v>0</v>
          </cell>
        </row>
        <row r="3609">
          <cell r="G3609">
            <v>0</v>
          </cell>
          <cell r="H3609">
            <v>0</v>
          </cell>
          <cell r="I3609">
            <v>0</v>
          </cell>
          <cell r="J3609">
            <v>0</v>
          </cell>
          <cell r="K3609">
            <v>0</v>
          </cell>
          <cell r="L3609">
            <v>0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>
            <v>0</v>
          </cell>
          <cell r="R3609">
            <v>0</v>
          </cell>
          <cell r="S3609">
            <v>0</v>
          </cell>
        </row>
        <row r="3610">
          <cell r="G3610">
            <v>0</v>
          </cell>
          <cell r="H3610">
            <v>0</v>
          </cell>
          <cell r="I3610">
            <v>0</v>
          </cell>
          <cell r="J3610">
            <v>0</v>
          </cell>
          <cell r="K3610">
            <v>0</v>
          </cell>
          <cell r="L3610">
            <v>0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>
            <v>0</v>
          </cell>
          <cell r="R3610">
            <v>0</v>
          </cell>
          <cell r="S3610">
            <v>0</v>
          </cell>
        </row>
        <row r="3611">
          <cell r="G3611">
            <v>0</v>
          </cell>
          <cell r="H3611">
            <v>0</v>
          </cell>
          <cell r="I3611">
            <v>0</v>
          </cell>
          <cell r="J3611">
            <v>0</v>
          </cell>
          <cell r="K3611">
            <v>0</v>
          </cell>
          <cell r="L3611">
            <v>0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>
            <v>0</v>
          </cell>
          <cell r="R3611">
            <v>0</v>
          </cell>
          <cell r="S3611">
            <v>0</v>
          </cell>
        </row>
        <row r="3612">
          <cell r="G3612">
            <v>0</v>
          </cell>
          <cell r="H3612">
            <v>0</v>
          </cell>
          <cell r="I3612">
            <v>0</v>
          </cell>
          <cell r="J3612">
            <v>0</v>
          </cell>
          <cell r="K3612">
            <v>0</v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</row>
        <row r="3613">
          <cell r="G3613">
            <v>0</v>
          </cell>
          <cell r="H3613">
            <v>0</v>
          </cell>
          <cell r="I3613">
            <v>0</v>
          </cell>
          <cell r="J3613">
            <v>0</v>
          </cell>
          <cell r="K3613">
            <v>0</v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0</v>
          </cell>
          <cell r="S3613">
            <v>0</v>
          </cell>
        </row>
        <row r="3614">
          <cell r="G3614">
            <v>0</v>
          </cell>
          <cell r="H3614">
            <v>0</v>
          </cell>
          <cell r="I3614">
            <v>0</v>
          </cell>
          <cell r="J3614">
            <v>0</v>
          </cell>
          <cell r="K3614">
            <v>0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S3614">
            <v>0</v>
          </cell>
        </row>
        <row r="3615">
          <cell r="G3615">
            <v>0</v>
          </cell>
          <cell r="H3615">
            <v>0</v>
          </cell>
          <cell r="I3615">
            <v>0</v>
          </cell>
          <cell r="J3615">
            <v>0</v>
          </cell>
          <cell r="K3615">
            <v>0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S3615">
            <v>0</v>
          </cell>
        </row>
        <row r="3616">
          <cell r="G3616">
            <v>0</v>
          </cell>
          <cell r="H3616">
            <v>0</v>
          </cell>
          <cell r="I3616">
            <v>0</v>
          </cell>
          <cell r="J3616">
            <v>0</v>
          </cell>
          <cell r="K3616">
            <v>0</v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</row>
        <row r="3617">
          <cell r="G3617">
            <v>0</v>
          </cell>
          <cell r="H3617">
            <v>0</v>
          </cell>
          <cell r="I3617">
            <v>0</v>
          </cell>
          <cell r="J3617">
            <v>0</v>
          </cell>
          <cell r="K3617">
            <v>0</v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</row>
        <row r="3620">
          <cell r="G3620">
            <v>0</v>
          </cell>
          <cell r="H3620">
            <v>0</v>
          </cell>
          <cell r="I3620">
            <v>0</v>
          </cell>
          <cell r="J3620">
            <v>0</v>
          </cell>
          <cell r="K3620">
            <v>0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S3620" t="str">
            <v>Corp WE</v>
          </cell>
        </row>
        <row r="3621">
          <cell r="G3621">
            <v>0</v>
          </cell>
          <cell r="H3621">
            <v>0</v>
          </cell>
          <cell r="I3621">
            <v>0</v>
          </cell>
          <cell r="J3621">
            <v>0</v>
          </cell>
          <cell r="K3621">
            <v>0</v>
          </cell>
          <cell r="L3621">
            <v>0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>
            <v>0</v>
          </cell>
          <cell r="R3621">
            <v>0</v>
          </cell>
          <cell r="S3621">
            <v>0</v>
          </cell>
        </row>
        <row r="3622">
          <cell r="G3622">
            <v>0</v>
          </cell>
          <cell r="H3622">
            <v>0</v>
          </cell>
          <cell r="I3622">
            <v>0</v>
          </cell>
          <cell r="J3622">
            <v>0</v>
          </cell>
          <cell r="K3622">
            <v>0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S3622">
            <v>0</v>
          </cell>
        </row>
        <row r="3624">
          <cell r="G3624" t="str">
            <v>January</v>
          </cell>
          <cell r="H3624" t="str">
            <v>February</v>
          </cell>
          <cell r="I3624" t="str">
            <v>March</v>
          </cell>
          <cell r="J3624" t="str">
            <v>April</v>
          </cell>
          <cell r="K3624" t="str">
            <v>May</v>
          </cell>
          <cell r="L3624" t="str">
            <v>June</v>
          </cell>
          <cell r="M3624" t="str">
            <v>July</v>
          </cell>
          <cell r="N3624" t="str">
            <v>August</v>
          </cell>
          <cell r="O3624" t="str">
            <v>September</v>
          </cell>
          <cell r="P3624" t="str">
            <v>October</v>
          </cell>
          <cell r="Q3624" t="str">
            <v>November</v>
          </cell>
          <cell r="R3624" t="str">
            <v>December</v>
          </cell>
          <cell r="S3624" t="str">
            <v>Total</v>
          </cell>
        </row>
        <row r="3626">
          <cell r="G3626">
            <v>0</v>
          </cell>
          <cell r="H3626">
            <v>0</v>
          </cell>
          <cell r="I3626">
            <v>0</v>
          </cell>
          <cell r="J3626">
            <v>0</v>
          </cell>
          <cell r="K3626">
            <v>0</v>
          </cell>
          <cell r="L3626">
            <v>0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>
            <v>0</v>
          </cell>
          <cell r="R3626">
            <v>0</v>
          </cell>
          <cell r="S3626">
            <v>0</v>
          </cell>
        </row>
        <row r="3627">
          <cell r="G3627">
            <v>0</v>
          </cell>
          <cell r="H3627">
            <v>0</v>
          </cell>
          <cell r="I3627">
            <v>0</v>
          </cell>
          <cell r="J3627">
            <v>0</v>
          </cell>
          <cell r="K3627">
            <v>0</v>
          </cell>
          <cell r="L3627">
            <v>0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>
            <v>0</v>
          </cell>
          <cell r="R3627">
            <v>0</v>
          </cell>
          <cell r="S3627">
            <v>0</v>
          </cell>
        </row>
        <row r="3628">
          <cell r="G3628">
            <v>0</v>
          </cell>
          <cell r="H3628">
            <v>0</v>
          </cell>
          <cell r="I3628">
            <v>0</v>
          </cell>
          <cell r="J3628">
            <v>0</v>
          </cell>
          <cell r="K3628">
            <v>0</v>
          </cell>
          <cell r="L3628">
            <v>0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>
            <v>0</v>
          </cell>
          <cell r="R3628">
            <v>0</v>
          </cell>
          <cell r="S3628">
            <v>0</v>
          </cell>
        </row>
        <row r="3629">
          <cell r="G3629" t="e">
            <v>#DIV/0!</v>
          </cell>
          <cell r="H3629" t="e">
            <v>#DIV/0!</v>
          </cell>
          <cell r="I3629" t="e">
            <v>#DIV/0!</v>
          </cell>
          <cell r="J3629" t="e">
            <v>#DIV/0!</v>
          </cell>
          <cell r="K3629" t="e">
            <v>#DIV/0!</v>
          </cell>
          <cell r="L3629" t="e">
            <v>#DIV/0!</v>
          </cell>
          <cell r="M3629" t="e">
            <v>#DIV/0!</v>
          </cell>
          <cell r="N3629" t="e">
            <v>#DIV/0!</v>
          </cell>
          <cell r="O3629" t="e">
            <v>#DIV/0!</v>
          </cell>
          <cell r="P3629" t="e">
            <v>#DIV/0!</v>
          </cell>
          <cell r="Q3629" t="e">
            <v>#DIV/0!</v>
          </cell>
          <cell r="R3629" t="e">
            <v>#DIV/0!</v>
          </cell>
          <cell r="S3629" t="e">
            <v>#DIV/0!</v>
          </cell>
        </row>
        <row r="3630">
          <cell r="G3630">
            <v>0</v>
          </cell>
          <cell r="H3630">
            <v>0</v>
          </cell>
          <cell r="I3630">
            <v>0</v>
          </cell>
          <cell r="J3630">
            <v>0</v>
          </cell>
          <cell r="K3630">
            <v>0</v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</row>
        <row r="3631"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</row>
        <row r="3632">
          <cell r="G3632">
            <v>0</v>
          </cell>
          <cell r="H3632">
            <v>0</v>
          </cell>
          <cell r="I3632">
            <v>0</v>
          </cell>
          <cell r="J3632">
            <v>0</v>
          </cell>
          <cell r="K3632">
            <v>0</v>
          </cell>
          <cell r="L3632">
            <v>0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>
            <v>0</v>
          </cell>
          <cell r="R3632">
            <v>0</v>
          </cell>
          <cell r="S3632">
            <v>0</v>
          </cell>
        </row>
        <row r="3633">
          <cell r="G3633">
            <v>0</v>
          </cell>
          <cell r="H3633">
            <v>0</v>
          </cell>
          <cell r="I3633">
            <v>0</v>
          </cell>
          <cell r="J3633">
            <v>0</v>
          </cell>
          <cell r="K3633">
            <v>0</v>
          </cell>
          <cell r="L3633">
            <v>0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>
            <v>0</v>
          </cell>
          <cell r="R3633">
            <v>0</v>
          </cell>
          <cell r="S3633">
            <v>0</v>
          </cell>
        </row>
        <row r="3634">
          <cell r="G3634">
            <v>0</v>
          </cell>
          <cell r="H3634">
            <v>0</v>
          </cell>
          <cell r="I3634">
            <v>0</v>
          </cell>
          <cell r="J3634">
            <v>0</v>
          </cell>
          <cell r="K3634">
            <v>0</v>
          </cell>
          <cell r="L3634">
            <v>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>
            <v>0</v>
          </cell>
          <cell r="R3634">
            <v>0</v>
          </cell>
          <cell r="S3634">
            <v>0</v>
          </cell>
        </row>
        <row r="3635">
          <cell r="G3635" t="e">
            <v>#DIV/0!</v>
          </cell>
          <cell r="H3635" t="e">
            <v>#DIV/0!</v>
          </cell>
          <cell r="I3635" t="e">
            <v>#DIV/0!</v>
          </cell>
          <cell r="J3635" t="e">
            <v>#DIV/0!</v>
          </cell>
          <cell r="K3635" t="e">
            <v>#DIV/0!</v>
          </cell>
          <cell r="L3635" t="e">
            <v>#DIV/0!</v>
          </cell>
          <cell r="M3635" t="e">
            <v>#DIV/0!</v>
          </cell>
          <cell r="N3635" t="e">
            <v>#DIV/0!</v>
          </cell>
          <cell r="O3635" t="e">
            <v>#DIV/0!</v>
          </cell>
          <cell r="P3635" t="e">
            <v>#DIV/0!</v>
          </cell>
          <cell r="Q3635" t="e">
            <v>#DIV/0!</v>
          </cell>
          <cell r="R3635" t="e">
            <v>#DIV/0!</v>
          </cell>
          <cell r="S3635" t="e">
            <v>#DIV/0!</v>
          </cell>
        </row>
        <row r="3636"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</row>
        <row r="3637">
          <cell r="G3637">
            <v>216.66666666666669</v>
          </cell>
          <cell r="H3637">
            <v>216.66666666666669</v>
          </cell>
          <cell r="I3637">
            <v>216.66666666666669</v>
          </cell>
          <cell r="J3637">
            <v>216.66666666666669</v>
          </cell>
          <cell r="K3637">
            <v>216.66666666666669</v>
          </cell>
          <cell r="L3637">
            <v>216.66666666666669</v>
          </cell>
          <cell r="M3637">
            <v>216.66666666666669</v>
          </cell>
          <cell r="N3637">
            <v>216.66666666666669</v>
          </cell>
          <cell r="O3637">
            <v>216.66666666666669</v>
          </cell>
          <cell r="P3637">
            <v>216.66666666666669</v>
          </cell>
          <cell r="Q3637">
            <v>216.66666666666669</v>
          </cell>
          <cell r="R3637">
            <v>216.66666666666669</v>
          </cell>
          <cell r="S3637">
            <v>2600</v>
          </cell>
        </row>
        <row r="3638">
          <cell r="G3638">
            <v>1666.6666666666667</v>
          </cell>
          <cell r="H3638">
            <v>1666.6666666666667</v>
          </cell>
          <cell r="I3638">
            <v>1666.6666666666667</v>
          </cell>
          <cell r="J3638">
            <v>1666.6666666666667</v>
          </cell>
          <cell r="K3638">
            <v>1666.6666666666667</v>
          </cell>
          <cell r="L3638">
            <v>1666.6666666666667</v>
          </cell>
          <cell r="M3638">
            <v>1666.6666666666667</v>
          </cell>
          <cell r="N3638">
            <v>1666.6666666666667</v>
          </cell>
          <cell r="O3638">
            <v>1666.6666666666667</v>
          </cell>
          <cell r="P3638">
            <v>1666.6666666666667</v>
          </cell>
          <cell r="Q3638">
            <v>1666.6666666666667</v>
          </cell>
          <cell r="R3638">
            <v>1666.6666666666667</v>
          </cell>
          <cell r="S3638">
            <v>20000</v>
          </cell>
        </row>
        <row r="3639">
          <cell r="G3639">
            <v>43816.666666666672</v>
          </cell>
          <cell r="H3639">
            <v>43816.666666666672</v>
          </cell>
          <cell r="I3639">
            <v>43816.666666666672</v>
          </cell>
          <cell r="J3639">
            <v>43816.666666666672</v>
          </cell>
          <cell r="K3639">
            <v>43816.666666666672</v>
          </cell>
          <cell r="L3639">
            <v>43816.666666666672</v>
          </cell>
          <cell r="M3639">
            <v>43816.666666666672</v>
          </cell>
          <cell r="N3639">
            <v>43816.666666666672</v>
          </cell>
          <cell r="O3639">
            <v>43816.666666666672</v>
          </cell>
          <cell r="P3639">
            <v>43816.666666666672</v>
          </cell>
          <cell r="Q3639">
            <v>43816.666666666672</v>
          </cell>
          <cell r="R3639">
            <v>43816.666666666672</v>
          </cell>
          <cell r="S3639">
            <v>525800</v>
          </cell>
        </row>
        <row r="3640">
          <cell r="G3640">
            <v>-45700</v>
          </cell>
          <cell r="H3640">
            <v>-45700</v>
          </cell>
          <cell r="I3640">
            <v>-45700</v>
          </cell>
          <cell r="J3640">
            <v>-45700</v>
          </cell>
          <cell r="K3640">
            <v>-45700</v>
          </cell>
          <cell r="L3640">
            <v>-45700</v>
          </cell>
          <cell r="M3640">
            <v>-45700</v>
          </cell>
          <cell r="N3640">
            <v>-45700</v>
          </cell>
          <cell r="O3640">
            <v>-45700</v>
          </cell>
          <cell r="P3640">
            <v>-45700</v>
          </cell>
          <cell r="Q3640">
            <v>-45700</v>
          </cell>
          <cell r="R3640">
            <v>-45700</v>
          </cell>
          <cell r="S3640">
            <v>-548400</v>
          </cell>
        </row>
        <row r="3641">
          <cell r="G3641">
            <v>0</v>
          </cell>
          <cell r="H3641">
            <v>0</v>
          </cell>
          <cell r="I3641">
            <v>0</v>
          </cell>
          <cell r="J3641">
            <v>0</v>
          </cell>
          <cell r="K3641">
            <v>0</v>
          </cell>
          <cell r="L3641">
            <v>0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>
            <v>0</v>
          </cell>
          <cell r="R3641">
            <v>0</v>
          </cell>
          <cell r="S3641">
            <v>0</v>
          </cell>
        </row>
        <row r="3642">
          <cell r="G3642">
            <v>0</v>
          </cell>
          <cell r="H3642">
            <v>0</v>
          </cell>
          <cell r="I3642">
            <v>0</v>
          </cell>
          <cell r="J3642">
            <v>0</v>
          </cell>
          <cell r="K3642">
            <v>0</v>
          </cell>
          <cell r="L3642">
            <v>0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>
            <v>0</v>
          </cell>
          <cell r="R3642">
            <v>0</v>
          </cell>
          <cell r="S3642">
            <v>0</v>
          </cell>
        </row>
        <row r="3643">
          <cell r="G3643" t="e">
            <v>#DIV/0!</v>
          </cell>
          <cell r="H3643" t="e">
            <v>#DIV/0!</v>
          </cell>
          <cell r="I3643" t="e">
            <v>#DIV/0!</v>
          </cell>
          <cell r="J3643" t="e">
            <v>#DIV/0!</v>
          </cell>
          <cell r="K3643" t="e">
            <v>#DIV/0!</v>
          </cell>
          <cell r="L3643" t="e">
            <v>#DIV/0!</v>
          </cell>
          <cell r="M3643" t="e">
            <v>#DIV/0!</v>
          </cell>
          <cell r="N3643" t="e">
            <v>#DIV/0!</v>
          </cell>
          <cell r="O3643" t="e">
            <v>#DIV/0!</v>
          </cell>
          <cell r="P3643" t="e">
            <v>#DIV/0!</v>
          </cell>
          <cell r="Q3643" t="e">
            <v>#DIV/0!</v>
          </cell>
          <cell r="R3643" t="e">
            <v>#DIV/0!</v>
          </cell>
          <cell r="S3643" t="e">
            <v>#DIV/0!</v>
          </cell>
        </row>
        <row r="3644">
          <cell r="G3644">
            <v>0</v>
          </cell>
          <cell r="H3644">
            <v>0</v>
          </cell>
          <cell r="I3644">
            <v>0</v>
          </cell>
          <cell r="J3644">
            <v>0</v>
          </cell>
          <cell r="K3644">
            <v>0</v>
          </cell>
          <cell r="L3644">
            <v>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>
            <v>0</v>
          </cell>
          <cell r="R3644">
            <v>0</v>
          </cell>
          <cell r="S3644">
            <v>0</v>
          </cell>
        </row>
        <row r="3645">
          <cell r="G3645" t="e">
            <v>#DIV/0!</v>
          </cell>
          <cell r="H3645" t="e">
            <v>#DIV/0!</v>
          </cell>
          <cell r="I3645" t="e">
            <v>#DIV/0!</v>
          </cell>
          <cell r="J3645" t="e">
            <v>#DIV/0!</v>
          </cell>
          <cell r="K3645" t="e">
            <v>#DIV/0!</v>
          </cell>
          <cell r="L3645" t="e">
            <v>#DIV/0!</v>
          </cell>
          <cell r="M3645" t="e">
            <v>#DIV/0!</v>
          </cell>
          <cell r="N3645" t="e">
            <v>#DIV/0!</v>
          </cell>
          <cell r="O3645" t="e">
            <v>#DIV/0!</v>
          </cell>
          <cell r="P3645" t="e">
            <v>#DIV/0!</v>
          </cell>
          <cell r="Q3645" t="e">
            <v>#DIV/0!</v>
          </cell>
          <cell r="R3645" t="e">
            <v>#DIV/0!</v>
          </cell>
          <cell r="S3645" t="e">
            <v>#DIV/0!</v>
          </cell>
        </row>
        <row r="3646">
          <cell r="G3646">
            <v>0</v>
          </cell>
          <cell r="H3646">
            <v>0</v>
          </cell>
          <cell r="I3646">
            <v>0</v>
          </cell>
          <cell r="J3646">
            <v>0</v>
          </cell>
          <cell r="K3646">
            <v>0</v>
          </cell>
          <cell r="L3646">
            <v>0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>
            <v>0</v>
          </cell>
          <cell r="R3646">
            <v>0</v>
          </cell>
          <cell r="S3646">
            <v>0</v>
          </cell>
        </row>
        <row r="3647">
          <cell r="G3647">
            <v>0</v>
          </cell>
          <cell r="H3647">
            <v>0</v>
          </cell>
          <cell r="I3647">
            <v>0</v>
          </cell>
          <cell r="J3647">
            <v>0</v>
          </cell>
          <cell r="K3647">
            <v>0</v>
          </cell>
          <cell r="L3647">
            <v>0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>
            <v>0</v>
          </cell>
          <cell r="R3647">
            <v>0</v>
          </cell>
          <cell r="S3647">
            <v>0</v>
          </cell>
        </row>
        <row r="3648">
          <cell r="G3648">
            <v>0</v>
          </cell>
          <cell r="H3648">
            <v>0</v>
          </cell>
          <cell r="I3648">
            <v>0</v>
          </cell>
          <cell r="J3648">
            <v>0</v>
          </cell>
          <cell r="K3648">
            <v>0</v>
          </cell>
          <cell r="L3648">
            <v>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>
            <v>0</v>
          </cell>
          <cell r="R3648">
            <v>0</v>
          </cell>
          <cell r="S3648">
            <v>0</v>
          </cell>
        </row>
        <row r="3649">
          <cell r="G3649">
            <v>0</v>
          </cell>
          <cell r="H3649">
            <v>0</v>
          </cell>
          <cell r="I3649">
            <v>0</v>
          </cell>
          <cell r="J3649">
            <v>0</v>
          </cell>
          <cell r="K3649">
            <v>0</v>
          </cell>
          <cell r="L3649">
            <v>0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>
            <v>0</v>
          </cell>
          <cell r="R3649">
            <v>0</v>
          </cell>
          <cell r="S3649">
            <v>0</v>
          </cell>
        </row>
        <row r="3650">
          <cell r="G3650">
            <v>0</v>
          </cell>
          <cell r="H3650">
            <v>0</v>
          </cell>
          <cell r="I3650">
            <v>0</v>
          </cell>
          <cell r="J3650">
            <v>0</v>
          </cell>
          <cell r="K3650">
            <v>0</v>
          </cell>
          <cell r="L3650">
            <v>0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>
            <v>0</v>
          </cell>
          <cell r="R3650">
            <v>0</v>
          </cell>
          <cell r="S3650">
            <v>0</v>
          </cell>
        </row>
        <row r="3651">
          <cell r="G3651">
            <v>0</v>
          </cell>
          <cell r="H3651">
            <v>0</v>
          </cell>
          <cell r="I3651">
            <v>0</v>
          </cell>
          <cell r="J3651">
            <v>0</v>
          </cell>
          <cell r="K3651">
            <v>0</v>
          </cell>
          <cell r="L3651">
            <v>0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>
            <v>0</v>
          </cell>
          <cell r="R3651">
            <v>0</v>
          </cell>
          <cell r="S3651">
            <v>0</v>
          </cell>
        </row>
        <row r="3652">
          <cell r="G3652">
            <v>0</v>
          </cell>
          <cell r="H3652">
            <v>0</v>
          </cell>
          <cell r="I3652">
            <v>0</v>
          </cell>
          <cell r="J3652">
            <v>0</v>
          </cell>
          <cell r="K3652">
            <v>0</v>
          </cell>
          <cell r="L3652">
            <v>0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>
            <v>0</v>
          </cell>
          <cell r="R3652">
            <v>0</v>
          </cell>
          <cell r="S3652">
            <v>0</v>
          </cell>
        </row>
        <row r="3653">
          <cell r="G3653">
            <v>0</v>
          </cell>
          <cell r="H3653">
            <v>0</v>
          </cell>
          <cell r="I3653">
            <v>0</v>
          </cell>
          <cell r="J3653">
            <v>0</v>
          </cell>
          <cell r="K3653">
            <v>0</v>
          </cell>
          <cell r="L3653">
            <v>0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>
            <v>0</v>
          </cell>
          <cell r="R3653">
            <v>0</v>
          </cell>
          <cell r="S3653">
            <v>0</v>
          </cell>
        </row>
        <row r="3654">
          <cell r="G3654">
            <v>0</v>
          </cell>
          <cell r="H3654">
            <v>0</v>
          </cell>
          <cell r="I3654">
            <v>0</v>
          </cell>
          <cell r="J3654">
            <v>0</v>
          </cell>
          <cell r="K3654">
            <v>0</v>
          </cell>
          <cell r="L3654">
            <v>0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>
            <v>0</v>
          </cell>
          <cell r="R3654">
            <v>0</v>
          </cell>
          <cell r="S3654">
            <v>0</v>
          </cell>
        </row>
        <row r="3655"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</row>
        <row r="3656">
          <cell r="G3656">
            <v>0</v>
          </cell>
          <cell r="H3656">
            <v>0</v>
          </cell>
          <cell r="I3656">
            <v>0</v>
          </cell>
          <cell r="J3656">
            <v>0</v>
          </cell>
          <cell r="K3656">
            <v>0</v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</row>
        <row r="3657">
          <cell r="G3657">
            <v>0</v>
          </cell>
          <cell r="H3657">
            <v>0</v>
          </cell>
          <cell r="I3657">
            <v>0</v>
          </cell>
          <cell r="J3657">
            <v>0</v>
          </cell>
          <cell r="K3657">
            <v>0</v>
          </cell>
          <cell r="L3657">
            <v>0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>
            <v>0</v>
          </cell>
          <cell r="R3657">
            <v>0</v>
          </cell>
          <cell r="S3657">
            <v>0</v>
          </cell>
        </row>
        <row r="3658">
          <cell r="G3658">
            <v>0</v>
          </cell>
          <cell r="H3658">
            <v>0</v>
          </cell>
          <cell r="I3658">
            <v>0</v>
          </cell>
          <cell r="J3658">
            <v>0</v>
          </cell>
          <cell r="K3658">
            <v>0</v>
          </cell>
          <cell r="L3658">
            <v>0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>
            <v>0</v>
          </cell>
          <cell r="R3658">
            <v>0</v>
          </cell>
          <cell r="S3658">
            <v>0</v>
          </cell>
        </row>
        <row r="3659">
          <cell r="G3659">
            <v>0</v>
          </cell>
          <cell r="H3659">
            <v>0</v>
          </cell>
          <cell r="I3659">
            <v>0</v>
          </cell>
          <cell r="J3659">
            <v>0</v>
          </cell>
          <cell r="K3659">
            <v>0</v>
          </cell>
          <cell r="L3659">
            <v>0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>
            <v>0</v>
          </cell>
          <cell r="R3659">
            <v>0</v>
          </cell>
          <cell r="S3659">
            <v>0</v>
          </cell>
        </row>
        <row r="3660">
          <cell r="G3660">
            <v>0</v>
          </cell>
          <cell r="H3660">
            <v>0</v>
          </cell>
          <cell r="I3660">
            <v>0</v>
          </cell>
          <cell r="J3660">
            <v>0</v>
          </cell>
          <cell r="K3660">
            <v>0</v>
          </cell>
          <cell r="L3660">
            <v>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>
            <v>0</v>
          </cell>
          <cell r="R3660">
            <v>0</v>
          </cell>
          <cell r="S3660">
            <v>0</v>
          </cell>
        </row>
        <row r="3661">
          <cell r="G3661">
            <v>0</v>
          </cell>
          <cell r="H3661">
            <v>0</v>
          </cell>
          <cell r="I3661">
            <v>0</v>
          </cell>
          <cell r="J3661">
            <v>0</v>
          </cell>
          <cell r="K3661">
            <v>0</v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</row>
        <row r="3662">
          <cell r="G3662">
            <v>0</v>
          </cell>
          <cell r="H3662">
            <v>0</v>
          </cell>
          <cell r="I3662">
            <v>0</v>
          </cell>
          <cell r="J3662">
            <v>0</v>
          </cell>
          <cell r="K3662">
            <v>0</v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0</v>
          </cell>
          <cell r="S3662">
            <v>0</v>
          </cell>
        </row>
        <row r="3663"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</row>
        <row r="3664">
          <cell r="G3664">
            <v>0</v>
          </cell>
          <cell r="H3664">
            <v>0</v>
          </cell>
          <cell r="I3664">
            <v>0</v>
          </cell>
          <cell r="J3664">
            <v>0</v>
          </cell>
          <cell r="K3664">
            <v>0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0</v>
          </cell>
          <cell r="S3664">
            <v>0</v>
          </cell>
        </row>
        <row r="3665">
          <cell r="G3665" t="e">
            <v>#DIV/0!</v>
          </cell>
          <cell r="H3665" t="e">
            <v>#DIV/0!</v>
          </cell>
          <cell r="I3665" t="e">
            <v>#DIV/0!</v>
          </cell>
          <cell r="J3665" t="e">
            <v>#DIV/0!</v>
          </cell>
          <cell r="K3665" t="e">
            <v>#DIV/0!</v>
          </cell>
          <cell r="L3665" t="e">
            <v>#DIV/0!</v>
          </cell>
          <cell r="M3665" t="e">
            <v>#DIV/0!</v>
          </cell>
          <cell r="N3665" t="e">
            <v>#DIV/0!</v>
          </cell>
          <cell r="O3665" t="e">
            <v>#DIV/0!</v>
          </cell>
          <cell r="P3665" t="e">
            <v>#DIV/0!</v>
          </cell>
          <cell r="Q3665" t="e">
            <v>#DIV/0!</v>
          </cell>
          <cell r="R3665" t="e">
            <v>#DIV/0!</v>
          </cell>
          <cell r="S3665" t="e">
            <v>#DIV/0!</v>
          </cell>
        </row>
        <row r="3666">
          <cell r="G3666">
            <v>0</v>
          </cell>
          <cell r="H3666">
            <v>0</v>
          </cell>
          <cell r="I3666">
            <v>0</v>
          </cell>
          <cell r="J3666">
            <v>0</v>
          </cell>
          <cell r="K3666">
            <v>0</v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0</v>
          </cell>
          <cell r="S3666" t="str">
            <v>Corp WE</v>
          </cell>
        </row>
        <row r="3667">
          <cell r="G3667" t="str">
            <v>January</v>
          </cell>
          <cell r="H3667" t="str">
            <v>February</v>
          </cell>
          <cell r="I3667" t="str">
            <v>March</v>
          </cell>
          <cell r="J3667" t="str">
            <v>April</v>
          </cell>
          <cell r="K3667" t="str">
            <v>May</v>
          </cell>
          <cell r="L3667" t="str">
            <v>June</v>
          </cell>
          <cell r="M3667" t="str">
            <v>July</v>
          </cell>
          <cell r="N3667" t="str">
            <v>August</v>
          </cell>
          <cell r="O3667" t="str">
            <v>September</v>
          </cell>
          <cell r="P3667" t="str">
            <v>October</v>
          </cell>
          <cell r="Q3667" t="str">
            <v>November</v>
          </cell>
          <cell r="R3667" t="str">
            <v>December</v>
          </cell>
          <cell r="S3667" t="str">
            <v>Total</v>
          </cell>
        </row>
        <row r="3668">
          <cell r="G3668">
            <v>0</v>
          </cell>
          <cell r="H3668">
            <v>0</v>
          </cell>
          <cell r="I3668">
            <v>0</v>
          </cell>
          <cell r="J3668">
            <v>0</v>
          </cell>
          <cell r="K3668">
            <v>0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S3668">
            <v>0</v>
          </cell>
        </row>
        <row r="3669">
          <cell r="G3669">
            <v>0</v>
          </cell>
          <cell r="H3669">
            <v>0</v>
          </cell>
          <cell r="I3669">
            <v>0</v>
          </cell>
          <cell r="J3669">
            <v>0</v>
          </cell>
          <cell r="K3669">
            <v>0</v>
          </cell>
          <cell r="L3669">
            <v>0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>
            <v>0</v>
          </cell>
          <cell r="R3669">
            <v>0</v>
          </cell>
          <cell r="S3669">
            <v>0</v>
          </cell>
        </row>
        <row r="3670">
          <cell r="G3670">
            <v>0</v>
          </cell>
          <cell r="H3670">
            <v>0</v>
          </cell>
          <cell r="I3670">
            <v>0</v>
          </cell>
          <cell r="J3670">
            <v>0</v>
          </cell>
          <cell r="K3670">
            <v>0</v>
          </cell>
          <cell r="L3670">
            <v>0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>
            <v>0</v>
          </cell>
          <cell r="R3670">
            <v>0</v>
          </cell>
          <cell r="S3670">
            <v>0</v>
          </cell>
        </row>
        <row r="3671">
          <cell r="G3671">
            <v>0</v>
          </cell>
          <cell r="H3671">
            <v>0</v>
          </cell>
          <cell r="I3671">
            <v>0</v>
          </cell>
          <cell r="J3671">
            <v>0</v>
          </cell>
          <cell r="K3671">
            <v>0</v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0</v>
          </cell>
          <cell r="S3671">
            <v>0</v>
          </cell>
        </row>
        <row r="3672">
          <cell r="G3672">
            <v>0</v>
          </cell>
          <cell r="H3672">
            <v>0</v>
          </cell>
          <cell r="I3672">
            <v>0</v>
          </cell>
          <cell r="J3672">
            <v>0</v>
          </cell>
          <cell r="K3672">
            <v>0</v>
          </cell>
          <cell r="L3672">
            <v>0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>
            <v>0</v>
          </cell>
          <cell r="R3672">
            <v>0</v>
          </cell>
          <cell r="S3672">
            <v>0</v>
          </cell>
        </row>
        <row r="3673">
          <cell r="G3673">
            <v>0</v>
          </cell>
          <cell r="H3673">
            <v>0</v>
          </cell>
          <cell r="I3673">
            <v>0</v>
          </cell>
          <cell r="J3673">
            <v>0</v>
          </cell>
          <cell r="K3673">
            <v>0</v>
          </cell>
          <cell r="L3673">
            <v>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>
            <v>0</v>
          </cell>
          <cell r="R3673">
            <v>0</v>
          </cell>
          <cell r="S3673">
            <v>0</v>
          </cell>
        </row>
        <row r="3674">
          <cell r="G3674">
            <v>0</v>
          </cell>
          <cell r="H3674">
            <v>0</v>
          </cell>
          <cell r="I3674">
            <v>0</v>
          </cell>
          <cell r="J3674">
            <v>0</v>
          </cell>
          <cell r="K3674">
            <v>0</v>
          </cell>
          <cell r="L3674">
            <v>0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>
            <v>0</v>
          </cell>
          <cell r="R3674">
            <v>0</v>
          </cell>
          <cell r="S3674">
            <v>0</v>
          </cell>
        </row>
        <row r="3675">
          <cell r="G3675">
            <v>0</v>
          </cell>
          <cell r="H3675">
            <v>0</v>
          </cell>
          <cell r="I3675">
            <v>0</v>
          </cell>
          <cell r="J3675">
            <v>0</v>
          </cell>
          <cell r="K3675">
            <v>0</v>
          </cell>
          <cell r="L3675">
            <v>0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>
            <v>0</v>
          </cell>
          <cell r="R3675">
            <v>0</v>
          </cell>
          <cell r="S3675">
            <v>0</v>
          </cell>
        </row>
        <row r="3676">
          <cell r="G3676">
            <v>0</v>
          </cell>
          <cell r="H3676">
            <v>0</v>
          </cell>
          <cell r="I3676">
            <v>0</v>
          </cell>
          <cell r="J3676">
            <v>0</v>
          </cell>
          <cell r="K3676">
            <v>0</v>
          </cell>
          <cell r="L3676">
            <v>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>
            <v>0</v>
          </cell>
          <cell r="R3676">
            <v>0</v>
          </cell>
          <cell r="S3676">
            <v>0</v>
          </cell>
        </row>
        <row r="3677">
          <cell r="G3677">
            <v>0</v>
          </cell>
          <cell r="H3677">
            <v>0</v>
          </cell>
          <cell r="I3677">
            <v>0</v>
          </cell>
          <cell r="J3677">
            <v>0</v>
          </cell>
          <cell r="K3677">
            <v>0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0</v>
          </cell>
          <cell r="S3677">
            <v>0</v>
          </cell>
        </row>
        <row r="3678">
          <cell r="G3678">
            <v>133.33333333333334</v>
          </cell>
          <cell r="H3678">
            <v>133.33333333333334</v>
          </cell>
          <cell r="I3678">
            <v>133.33333333333334</v>
          </cell>
          <cell r="J3678">
            <v>133.33333333333334</v>
          </cell>
          <cell r="K3678">
            <v>133.33333333333334</v>
          </cell>
          <cell r="L3678">
            <v>133.33333333333334</v>
          </cell>
          <cell r="M3678">
            <v>133.33333333333334</v>
          </cell>
          <cell r="N3678">
            <v>133.33333333333334</v>
          </cell>
          <cell r="O3678">
            <v>133.33333333333334</v>
          </cell>
          <cell r="P3678">
            <v>133.33333333333334</v>
          </cell>
          <cell r="Q3678">
            <v>133.33333333333334</v>
          </cell>
          <cell r="R3678">
            <v>133.33333333333334</v>
          </cell>
          <cell r="S3678">
            <v>1600</v>
          </cell>
        </row>
        <row r="3679">
          <cell r="G3679">
            <v>83.333333333333329</v>
          </cell>
          <cell r="H3679">
            <v>83.333333333333329</v>
          </cell>
          <cell r="I3679">
            <v>83.333333333333329</v>
          </cell>
          <cell r="J3679">
            <v>83.333333333333329</v>
          </cell>
          <cell r="K3679">
            <v>83.333333333333329</v>
          </cell>
          <cell r="L3679">
            <v>83.333333333333329</v>
          </cell>
          <cell r="M3679">
            <v>83.333333333333329</v>
          </cell>
          <cell r="N3679">
            <v>83.333333333333329</v>
          </cell>
          <cell r="O3679">
            <v>83.333333333333329</v>
          </cell>
          <cell r="P3679">
            <v>83.333333333333329</v>
          </cell>
          <cell r="Q3679">
            <v>83.333333333333329</v>
          </cell>
          <cell r="R3679">
            <v>83.333333333333329</v>
          </cell>
          <cell r="S3679">
            <v>1000</v>
          </cell>
        </row>
        <row r="3680">
          <cell r="G3680">
            <v>216.66666666666669</v>
          </cell>
          <cell r="H3680">
            <v>216.66666666666669</v>
          </cell>
          <cell r="I3680">
            <v>216.66666666666669</v>
          </cell>
          <cell r="J3680">
            <v>216.66666666666669</v>
          </cell>
          <cell r="K3680">
            <v>216.66666666666669</v>
          </cell>
          <cell r="L3680">
            <v>216.66666666666669</v>
          </cell>
          <cell r="M3680">
            <v>216.66666666666669</v>
          </cell>
          <cell r="N3680">
            <v>216.66666666666669</v>
          </cell>
          <cell r="O3680">
            <v>216.66666666666669</v>
          </cell>
          <cell r="P3680">
            <v>216.66666666666669</v>
          </cell>
          <cell r="Q3680">
            <v>216.66666666666669</v>
          </cell>
          <cell r="R3680">
            <v>216.66666666666669</v>
          </cell>
          <cell r="S3680">
            <v>2600</v>
          </cell>
        </row>
        <row r="3681">
          <cell r="G3681">
            <v>0</v>
          </cell>
          <cell r="H3681">
            <v>0</v>
          </cell>
          <cell r="I3681">
            <v>0</v>
          </cell>
          <cell r="J3681">
            <v>0</v>
          </cell>
          <cell r="K3681">
            <v>0</v>
          </cell>
          <cell r="L3681">
            <v>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>
            <v>0</v>
          </cell>
          <cell r="R3681">
            <v>0</v>
          </cell>
          <cell r="S3681">
            <v>0</v>
          </cell>
        </row>
        <row r="3682">
          <cell r="G3682">
            <v>0</v>
          </cell>
          <cell r="H3682">
            <v>0</v>
          </cell>
          <cell r="I3682">
            <v>0</v>
          </cell>
          <cell r="J3682">
            <v>0</v>
          </cell>
          <cell r="K3682">
            <v>0</v>
          </cell>
          <cell r="L3682">
            <v>0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>
            <v>0</v>
          </cell>
          <cell r="R3682">
            <v>0</v>
          </cell>
          <cell r="S3682">
            <v>0</v>
          </cell>
        </row>
        <row r="3683">
          <cell r="G3683">
            <v>0</v>
          </cell>
          <cell r="H3683">
            <v>0</v>
          </cell>
          <cell r="I3683">
            <v>0</v>
          </cell>
          <cell r="J3683">
            <v>0</v>
          </cell>
          <cell r="K3683">
            <v>0</v>
          </cell>
          <cell r="L3683">
            <v>0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>
            <v>0</v>
          </cell>
          <cell r="R3683">
            <v>0</v>
          </cell>
          <cell r="S3683">
            <v>0</v>
          </cell>
        </row>
        <row r="3684">
          <cell r="G3684">
            <v>0</v>
          </cell>
          <cell r="H3684">
            <v>0</v>
          </cell>
          <cell r="I3684">
            <v>0</v>
          </cell>
          <cell r="J3684">
            <v>0</v>
          </cell>
          <cell r="K3684">
            <v>0</v>
          </cell>
          <cell r="L3684">
            <v>0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>
            <v>0</v>
          </cell>
          <cell r="R3684">
            <v>0</v>
          </cell>
          <cell r="S3684">
            <v>0</v>
          </cell>
        </row>
        <row r="3685">
          <cell r="G3685">
            <v>0</v>
          </cell>
          <cell r="H3685">
            <v>0</v>
          </cell>
          <cell r="I3685">
            <v>0</v>
          </cell>
          <cell r="J3685">
            <v>0</v>
          </cell>
          <cell r="K3685">
            <v>0</v>
          </cell>
          <cell r="L3685">
            <v>0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>
            <v>0</v>
          </cell>
          <cell r="R3685">
            <v>0</v>
          </cell>
          <cell r="S3685">
            <v>0</v>
          </cell>
        </row>
        <row r="3686">
          <cell r="G3686">
            <v>1666.6666666666667</v>
          </cell>
          <cell r="H3686">
            <v>1666.6666666666667</v>
          </cell>
          <cell r="I3686">
            <v>1666.6666666666667</v>
          </cell>
          <cell r="J3686">
            <v>1666.6666666666667</v>
          </cell>
          <cell r="K3686">
            <v>1666.6666666666667</v>
          </cell>
          <cell r="L3686">
            <v>1666.6666666666667</v>
          </cell>
          <cell r="M3686">
            <v>1666.6666666666667</v>
          </cell>
          <cell r="N3686">
            <v>1666.6666666666667</v>
          </cell>
          <cell r="O3686">
            <v>1666.6666666666667</v>
          </cell>
          <cell r="P3686">
            <v>1666.6666666666667</v>
          </cell>
          <cell r="Q3686">
            <v>1666.6666666666667</v>
          </cell>
          <cell r="R3686">
            <v>1666.6666666666667</v>
          </cell>
          <cell r="S3686">
            <v>20000</v>
          </cell>
        </row>
        <row r="3687">
          <cell r="G3687">
            <v>0</v>
          </cell>
          <cell r="H3687">
            <v>0</v>
          </cell>
          <cell r="I3687">
            <v>0</v>
          </cell>
          <cell r="J3687">
            <v>0</v>
          </cell>
          <cell r="K3687">
            <v>0</v>
          </cell>
          <cell r="L3687">
            <v>0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>
            <v>0</v>
          </cell>
          <cell r="R3687">
            <v>0</v>
          </cell>
          <cell r="S3687">
            <v>0</v>
          </cell>
        </row>
        <row r="3688">
          <cell r="G3688">
            <v>1666.6666666666667</v>
          </cell>
          <cell r="H3688">
            <v>1666.6666666666667</v>
          </cell>
          <cell r="I3688">
            <v>1666.6666666666667</v>
          </cell>
          <cell r="J3688">
            <v>1666.6666666666667</v>
          </cell>
          <cell r="K3688">
            <v>1666.6666666666667</v>
          </cell>
          <cell r="L3688">
            <v>1666.6666666666667</v>
          </cell>
          <cell r="M3688">
            <v>1666.6666666666667</v>
          </cell>
          <cell r="N3688">
            <v>1666.6666666666667</v>
          </cell>
          <cell r="O3688">
            <v>1666.6666666666667</v>
          </cell>
          <cell r="P3688">
            <v>1666.6666666666667</v>
          </cell>
          <cell r="Q3688">
            <v>1666.6666666666667</v>
          </cell>
          <cell r="R3688">
            <v>1666.6666666666667</v>
          </cell>
          <cell r="S3688">
            <v>20000</v>
          </cell>
        </row>
        <row r="3689"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</row>
        <row r="3690">
          <cell r="G3690">
            <v>28283.333333333332</v>
          </cell>
          <cell r="H3690">
            <v>28283.333333333332</v>
          </cell>
          <cell r="I3690">
            <v>28283.333333333332</v>
          </cell>
          <cell r="J3690">
            <v>28283.333333333332</v>
          </cell>
          <cell r="K3690">
            <v>28283.333333333332</v>
          </cell>
          <cell r="L3690">
            <v>28283.333333333332</v>
          </cell>
          <cell r="M3690">
            <v>28283.333333333332</v>
          </cell>
          <cell r="N3690">
            <v>28283.333333333332</v>
          </cell>
          <cell r="O3690">
            <v>28283.333333333332</v>
          </cell>
          <cell r="P3690">
            <v>28283.333333333332</v>
          </cell>
          <cell r="Q3690">
            <v>28283.333333333332</v>
          </cell>
          <cell r="R3690">
            <v>28283.333333333332</v>
          </cell>
          <cell r="S3690">
            <v>339400</v>
          </cell>
        </row>
        <row r="3691">
          <cell r="G3691">
            <v>5416.666666666667</v>
          </cell>
          <cell r="H3691">
            <v>5416.666666666667</v>
          </cell>
          <cell r="I3691">
            <v>5416.666666666667</v>
          </cell>
          <cell r="J3691">
            <v>5416.666666666667</v>
          </cell>
          <cell r="K3691">
            <v>5416.666666666667</v>
          </cell>
          <cell r="L3691">
            <v>5416.666666666667</v>
          </cell>
          <cell r="M3691">
            <v>5416.666666666667</v>
          </cell>
          <cell r="N3691">
            <v>5416.666666666667</v>
          </cell>
          <cell r="O3691">
            <v>5416.666666666667</v>
          </cell>
          <cell r="P3691">
            <v>5416.666666666667</v>
          </cell>
          <cell r="Q3691">
            <v>5416.666666666667</v>
          </cell>
          <cell r="R3691">
            <v>5416.666666666667</v>
          </cell>
          <cell r="S3691">
            <v>65000</v>
          </cell>
        </row>
        <row r="3692">
          <cell r="G3692">
            <v>2175</v>
          </cell>
          <cell r="H3692">
            <v>2175</v>
          </cell>
          <cell r="I3692">
            <v>2175</v>
          </cell>
          <cell r="J3692">
            <v>2175</v>
          </cell>
          <cell r="K3692">
            <v>2175</v>
          </cell>
          <cell r="L3692">
            <v>2175</v>
          </cell>
          <cell r="M3692">
            <v>2175</v>
          </cell>
          <cell r="N3692">
            <v>2175</v>
          </cell>
          <cell r="O3692">
            <v>2175</v>
          </cell>
          <cell r="P3692">
            <v>2175</v>
          </cell>
          <cell r="Q3692">
            <v>2175</v>
          </cell>
          <cell r="R3692">
            <v>2175</v>
          </cell>
          <cell r="S3692">
            <v>26100</v>
          </cell>
        </row>
        <row r="3693">
          <cell r="G3693">
            <v>6666.666666666667</v>
          </cell>
          <cell r="H3693">
            <v>6666.666666666667</v>
          </cell>
          <cell r="I3693">
            <v>6666.666666666667</v>
          </cell>
          <cell r="J3693">
            <v>6666.666666666667</v>
          </cell>
          <cell r="K3693">
            <v>6666.666666666667</v>
          </cell>
          <cell r="L3693">
            <v>6666.666666666667</v>
          </cell>
          <cell r="M3693">
            <v>6666.666666666667</v>
          </cell>
          <cell r="N3693">
            <v>6666.666666666667</v>
          </cell>
          <cell r="O3693">
            <v>6666.666666666667</v>
          </cell>
          <cell r="P3693">
            <v>6666.666666666667</v>
          </cell>
          <cell r="Q3693">
            <v>6666.666666666667</v>
          </cell>
          <cell r="R3693">
            <v>6666.666666666667</v>
          </cell>
          <cell r="S3693">
            <v>80000</v>
          </cell>
        </row>
        <row r="3694">
          <cell r="G3694">
            <v>0</v>
          </cell>
          <cell r="H3694">
            <v>0</v>
          </cell>
          <cell r="I3694">
            <v>0</v>
          </cell>
          <cell r="J3694">
            <v>0</v>
          </cell>
          <cell r="K3694">
            <v>0</v>
          </cell>
          <cell r="L3694">
            <v>0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>
            <v>0</v>
          </cell>
          <cell r="R3694">
            <v>0</v>
          </cell>
          <cell r="S3694">
            <v>0</v>
          </cell>
        </row>
        <row r="3695"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</row>
        <row r="3696">
          <cell r="G3696">
            <v>0</v>
          </cell>
          <cell r="H3696">
            <v>0</v>
          </cell>
          <cell r="I3696">
            <v>0</v>
          </cell>
          <cell r="J3696">
            <v>0</v>
          </cell>
          <cell r="K3696">
            <v>0</v>
          </cell>
          <cell r="L3696">
            <v>0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>
            <v>0</v>
          </cell>
          <cell r="R3696">
            <v>0</v>
          </cell>
          <cell r="S3696">
            <v>0</v>
          </cell>
        </row>
        <row r="3697">
          <cell r="G3697">
            <v>0</v>
          </cell>
          <cell r="H3697">
            <v>0</v>
          </cell>
          <cell r="I3697">
            <v>0</v>
          </cell>
          <cell r="J3697">
            <v>0</v>
          </cell>
          <cell r="K3697">
            <v>0</v>
          </cell>
          <cell r="L3697">
            <v>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>
            <v>0</v>
          </cell>
          <cell r="R3697">
            <v>0</v>
          </cell>
          <cell r="S3697">
            <v>0</v>
          </cell>
        </row>
        <row r="3698">
          <cell r="G3698">
            <v>0</v>
          </cell>
          <cell r="H3698">
            <v>0</v>
          </cell>
          <cell r="I3698">
            <v>0</v>
          </cell>
          <cell r="J3698">
            <v>0</v>
          </cell>
          <cell r="K3698">
            <v>0</v>
          </cell>
          <cell r="L3698">
            <v>0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>
            <v>0</v>
          </cell>
          <cell r="R3698">
            <v>0</v>
          </cell>
          <cell r="S3698">
            <v>0</v>
          </cell>
        </row>
        <row r="3699">
          <cell r="G3699">
            <v>233.33333333333334</v>
          </cell>
          <cell r="H3699">
            <v>233.33333333333334</v>
          </cell>
          <cell r="I3699">
            <v>233.33333333333334</v>
          </cell>
          <cell r="J3699">
            <v>233.33333333333334</v>
          </cell>
          <cell r="K3699">
            <v>233.33333333333334</v>
          </cell>
          <cell r="L3699">
            <v>233.33333333333334</v>
          </cell>
          <cell r="M3699">
            <v>233.33333333333334</v>
          </cell>
          <cell r="N3699">
            <v>233.33333333333334</v>
          </cell>
          <cell r="O3699">
            <v>233.33333333333334</v>
          </cell>
          <cell r="P3699">
            <v>233.33333333333334</v>
          </cell>
          <cell r="Q3699">
            <v>233.33333333333334</v>
          </cell>
          <cell r="R3699">
            <v>233.33333333333334</v>
          </cell>
          <cell r="S3699">
            <v>2800</v>
          </cell>
        </row>
        <row r="3700">
          <cell r="G3700">
            <v>0</v>
          </cell>
          <cell r="H3700">
            <v>0</v>
          </cell>
          <cell r="I3700">
            <v>0</v>
          </cell>
          <cell r="J3700">
            <v>0</v>
          </cell>
          <cell r="K3700">
            <v>0</v>
          </cell>
          <cell r="L3700">
            <v>0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>
            <v>0</v>
          </cell>
          <cell r="R3700">
            <v>0</v>
          </cell>
          <cell r="S3700">
            <v>0</v>
          </cell>
        </row>
        <row r="3701">
          <cell r="G3701">
            <v>0</v>
          </cell>
          <cell r="H3701">
            <v>0</v>
          </cell>
          <cell r="I3701">
            <v>0</v>
          </cell>
          <cell r="J3701">
            <v>0</v>
          </cell>
          <cell r="K3701">
            <v>0</v>
          </cell>
          <cell r="L3701">
            <v>0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>
            <v>0</v>
          </cell>
          <cell r="R3701">
            <v>0</v>
          </cell>
          <cell r="S3701">
            <v>0</v>
          </cell>
        </row>
        <row r="3702">
          <cell r="G3702">
            <v>0</v>
          </cell>
          <cell r="H3702">
            <v>0</v>
          </cell>
          <cell r="I3702">
            <v>0</v>
          </cell>
          <cell r="J3702">
            <v>0</v>
          </cell>
          <cell r="K3702">
            <v>0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S3702">
            <v>0</v>
          </cell>
        </row>
        <row r="3703">
          <cell r="G3703">
            <v>208.33333333333334</v>
          </cell>
          <cell r="H3703">
            <v>208.33333333333334</v>
          </cell>
          <cell r="I3703">
            <v>208.33333333333334</v>
          </cell>
          <cell r="J3703">
            <v>208.33333333333334</v>
          </cell>
          <cell r="K3703">
            <v>208.33333333333334</v>
          </cell>
          <cell r="L3703">
            <v>208.33333333333334</v>
          </cell>
          <cell r="M3703">
            <v>208.33333333333334</v>
          </cell>
          <cell r="N3703">
            <v>208.33333333333334</v>
          </cell>
          <cell r="O3703">
            <v>208.33333333333334</v>
          </cell>
          <cell r="P3703">
            <v>208.33333333333334</v>
          </cell>
          <cell r="Q3703">
            <v>208.33333333333334</v>
          </cell>
          <cell r="R3703">
            <v>208.33333333333334</v>
          </cell>
          <cell r="S3703">
            <v>2500</v>
          </cell>
        </row>
        <row r="3704">
          <cell r="G3704">
            <v>0</v>
          </cell>
          <cell r="H3704">
            <v>0</v>
          </cell>
          <cell r="I3704">
            <v>0</v>
          </cell>
          <cell r="J3704">
            <v>0</v>
          </cell>
          <cell r="K3704">
            <v>0</v>
          </cell>
          <cell r="L3704">
            <v>0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>
            <v>0</v>
          </cell>
          <cell r="R3704">
            <v>0</v>
          </cell>
          <cell r="S3704">
            <v>0</v>
          </cell>
        </row>
        <row r="3705">
          <cell r="G3705">
            <v>0</v>
          </cell>
          <cell r="H3705">
            <v>0</v>
          </cell>
          <cell r="I3705">
            <v>0</v>
          </cell>
          <cell r="J3705">
            <v>0</v>
          </cell>
          <cell r="K3705">
            <v>0</v>
          </cell>
          <cell r="L3705">
            <v>0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>
            <v>0</v>
          </cell>
          <cell r="R3705">
            <v>0</v>
          </cell>
          <cell r="S3705">
            <v>0</v>
          </cell>
        </row>
        <row r="3706">
          <cell r="G3706">
            <v>0</v>
          </cell>
          <cell r="H3706">
            <v>0</v>
          </cell>
          <cell r="I3706">
            <v>0</v>
          </cell>
          <cell r="J3706">
            <v>0</v>
          </cell>
          <cell r="K3706">
            <v>0</v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S3706">
            <v>0</v>
          </cell>
        </row>
        <row r="3707">
          <cell r="G3707">
            <v>0</v>
          </cell>
          <cell r="H3707">
            <v>0</v>
          </cell>
          <cell r="I3707">
            <v>0</v>
          </cell>
          <cell r="J3707">
            <v>0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S3707">
            <v>0</v>
          </cell>
        </row>
        <row r="3708">
          <cell r="G3708">
            <v>0</v>
          </cell>
          <cell r="H3708">
            <v>0</v>
          </cell>
          <cell r="I3708">
            <v>0</v>
          </cell>
          <cell r="J3708">
            <v>0</v>
          </cell>
          <cell r="K3708">
            <v>0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S3708">
            <v>0</v>
          </cell>
        </row>
        <row r="3709">
          <cell r="G3709">
            <v>0</v>
          </cell>
          <cell r="H3709">
            <v>0</v>
          </cell>
          <cell r="I3709">
            <v>0</v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S3709">
            <v>0</v>
          </cell>
        </row>
        <row r="3710">
          <cell r="G3710">
            <v>0</v>
          </cell>
          <cell r="H3710">
            <v>0</v>
          </cell>
          <cell r="I3710">
            <v>0</v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</row>
        <row r="3711">
          <cell r="G3711">
            <v>0</v>
          </cell>
          <cell r="H3711">
            <v>0</v>
          </cell>
          <cell r="I3711">
            <v>0</v>
          </cell>
          <cell r="J3711">
            <v>0</v>
          </cell>
          <cell r="K3711">
            <v>0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S3711">
            <v>0</v>
          </cell>
        </row>
        <row r="3712">
          <cell r="G3712">
            <v>0</v>
          </cell>
          <cell r="H3712">
            <v>0</v>
          </cell>
          <cell r="I3712">
            <v>0</v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S3712">
            <v>0</v>
          </cell>
        </row>
        <row r="3713">
          <cell r="G3713">
            <v>0</v>
          </cell>
          <cell r="H3713">
            <v>0</v>
          </cell>
          <cell r="I3713">
            <v>0</v>
          </cell>
          <cell r="J3713">
            <v>0</v>
          </cell>
          <cell r="K3713">
            <v>0</v>
          </cell>
          <cell r="L3713">
            <v>0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>
            <v>0</v>
          </cell>
          <cell r="R3713">
            <v>0</v>
          </cell>
          <cell r="S3713">
            <v>0</v>
          </cell>
        </row>
        <row r="3714">
          <cell r="G3714">
            <v>0</v>
          </cell>
          <cell r="H3714">
            <v>0</v>
          </cell>
          <cell r="I3714">
            <v>0</v>
          </cell>
          <cell r="J3714">
            <v>0</v>
          </cell>
          <cell r="K3714">
            <v>0</v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</row>
        <row r="3715">
          <cell r="G3715">
            <v>833.33333333333337</v>
          </cell>
          <cell r="H3715">
            <v>833.33333333333337</v>
          </cell>
          <cell r="I3715">
            <v>833.33333333333337</v>
          </cell>
          <cell r="J3715">
            <v>833.33333333333337</v>
          </cell>
          <cell r="K3715">
            <v>833.33333333333337</v>
          </cell>
          <cell r="L3715">
            <v>833.33333333333337</v>
          </cell>
          <cell r="M3715">
            <v>833.33333333333337</v>
          </cell>
          <cell r="N3715">
            <v>833.33333333333337</v>
          </cell>
          <cell r="O3715">
            <v>833.33333333333337</v>
          </cell>
          <cell r="P3715">
            <v>833.33333333333337</v>
          </cell>
          <cell r="Q3715">
            <v>833.33333333333337</v>
          </cell>
          <cell r="R3715">
            <v>833.33333333333337</v>
          </cell>
          <cell r="S3715">
            <v>10000</v>
          </cell>
        </row>
        <row r="3716">
          <cell r="G3716">
            <v>0</v>
          </cell>
          <cell r="H3716">
            <v>0</v>
          </cell>
          <cell r="I3716">
            <v>0</v>
          </cell>
          <cell r="J3716">
            <v>0</v>
          </cell>
          <cell r="K3716">
            <v>0</v>
          </cell>
          <cell r="L3716">
            <v>0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>
            <v>0</v>
          </cell>
          <cell r="R3716">
            <v>0</v>
          </cell>
          <cell r="S3716">
            <v>0</v>
          </cell>
        </row>
        <row r="3717">
          <cell r="G3717">
            <v>43816.666666666672</v>
          </cell>
          <cell r="H3717">
            <v>43816.666666666672</v>
          </cell>
          <cell r="I3717">
            <v>43816.666666666672</v>
          </cell>
          <cell r="J3717">
            <v>43816.666666666672</v>
          </cell>
          <cell r="K3717">
            <v>43816.666666666672</v>
          </cell>
          <cell r="L3717">
            <v>43816.666666666672</v>
          </cell>
          <cell r="M3717">
            <v>43816.666666666672</v>
          </cell>
          <cell r="N3717">
            <v>43816.666666666672</v>
          </cell>
          <cell r="O3717">
            <v>43816.666666666672</v>
          </cell>
          <cell r="P3717">
            <v>43816.666666666672</v>
          </cell>
          <cell r="Q3717">
            <v>43816.666666666672</v>
          </cell>
          <cell r="R3717">
            <v>43816.666666666672</v>
          </cell>
          <cell r="S3717">
            <v>525800</v>
          </cell>
        </row>
        <row r="3718">
          <cell r="G3718">
            <v>0</v>
          </cell>
          <cell r="H3718">
            <v>0</v>
          </cell>
          <cell r="I3718">
            <v>0</v>
          </cell>
          <cell r="J3718">
            <v>0</v>
          </cell>
          <cell r="K3718">
            <v>0</v>
          </cell>
          <cell r="L3718">
            <v>0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>
            <v>0</v>
          </cell>
          <cell r="R3718">
            <v>0</v>
          </cell>
          <cell r="S3718">
            <v>0</v>
          </cell>
        </row>
        <row r="3719">
          <cell r="G3719">
            <v>45700</v>
          </cell>
          <cell r="H3719">
            <v>45700</v>
          </cell>
          <cell r="I3719">
            <v>45700</v>
          </cell>
          <cell r="J3719">
            <v>45700</v>
          </cell>
          <cell r="K3719">
            <v>45700</v>
          </cell>
          <cell r="L3719">
            <v>45700</v>
          </cell>
          <cell r="M3719">
            <v>45700</v>
          </cell>
          <cell r="N3719">
            <v>45700</v>
          </cell>
          <cell r="O3719">
            <v>45700</v>
          </cell>
          <cell r="P3719">
            <v>45700</v>
          </cell>
          <cell r="Q3719">
            <v>45700</v>
          </cell>
          <cell r="R3719">
            <v>45700</v>
          </cell>
          <cell r="S3719">
            <v>548400</v>
          </cell>
        </row>
        <row r="3720">
          <cell r="G3720" t="e">
            <v>#DIV/0!</v>
          </cell>
          <cell r="H3720" t="e">
            <v>#DIV/0!</v>
          </cell>
          <cell r="I3720" t="e">
            <v>#DIV/0!</v>
          </cell>
          <cell r="J3720" t="e">
            <v>#DIV/0!</v>
          </cell>
          <cell r="K3720" t="e">
            <v>#DIV/0!</v>
          </cell>
          <cell r="L3720" t="e">
            <v>#DIV/0!</v>
          </cell>
          <cell r="M3720" t="e">
            <v>#DIV/0!</v>
          </cell>
          <cell r="N3720" t="e">
            <v>#DIV/0!</v>
          </cell>
          <cell r="O3720" t="e">
            <v>#DIV/0!</v>
          </cell>
          <cell r="P3720" t="e">
            <v>#DIV/0!</v>
          </cell>
          <cell r="Q3720" t="e">
            <v>#DIV/0!</v>
          </cell>
          <cell r="R3720" t="e">
            <v>#DIV/0!</v>
          </cell>
          <cell r="S3720" t="e">
            <v>#DIV/0!</v>
          </cell>
        </row>
        <row r="3721"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 t="str">
            <v>Corp WE</v>
          </cell>
        </row>
        <row r="3722">
          <cell r="G3722" t="str">
            <v>January</v>
          </cell>
          <cell r="H3722" t="str">
            <v>February</v>
          </cell>
          <cell r="I3722" t="str">
            <v>March</v>
          </cell>
          <cell r="J3722" t="str">
            <v>April</v>
          </cell>
          <cell r="K3722" t="str">
            <v>May</v>
          </cell>
          <cell r="L3722" t="str">
            <v>June</v>
          </cell>
          <cell r="M3722" t="str">
            <v>July</v>
          </cell>
          <cell r="N3722" t="str">
            <v>August</v>
          </cell>
          <cell r="O3722" t="str">
            <v>September</v>
          </cell>
          <cell r="P3722" t="str">
            <v>October</v>
          </cell>
          <cell r="Q3722" t="str">
            <v>November</v>
          </cell>
          <cell r="R3722" t="str">
            <v>December</v>
          </cell>
          <cell r="S3722" t="str">
            <v>Total</v>
          </cell>
        </row>
        <row r="3723">
          <cell r="G3723">
            <v>0</v>
          </cell>
          <cell r="H3723">
            <v>0</v>
          </cell>
          <cell r="I3723">
            <v>0</v>
          </cell>
          <cell r="J3723">
            <v>0</v>
          </cell>
          <cell r="K3723">
            <v>0</v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</row>
        <row r="3724"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</row>
        <row r="3725">
          <cell r="G3725">
            <v>0</v>
          </cell>
          <cell r="H3725">
            <v>0</v>
          </cell>
          <cell r="I3725">
            <v>0</v>
          </cell>
          <cell r="J3725">
            <v>0</v>
          </cell>
          <cell r="K3725">
            <v>0</v>
          </cell>
          <cell r="L3725">
            <v>0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>
            <v>0</v>
          </cell>
          <cell r="R3725">
            <v>0</v>
          </cell>
          <cell r="S3725">
            <v>0</v>
          </cell>
        </row>
        <row r="3726"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</row>
        <row r="3727">
          <cell r="G3727">
            <v>0</v>
          </cell>
          <cell r="H3727">
            <v>0</v>
          </cell>
          <cell r="I3727">
            <v>0</v>
          </cell>
          <cell r="J3727">
            <v>0</v>
          </cell>
          <cell r="K3727">
            <v>0</v>
          </cell>
          <cell r="L3727">
            <v>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>
            <v>0</v>
          </cell>
          <cell r="R3727">
            <v>0</v>
          </cell>
          <cell r="S3727">
            <v>0</v>
          </cell>
        </row>
        <row r="3728">
          <cell r="G3728">
            <v>0</v>
          </cell>
          <cell r="H3728">
            <v>0</v>
          </cell>
          <cell r="I3728">
            <v>0</v>
          </cell>
          <cell r="J3728">
            <v>0</v>
          </cell>
          <cell r="K3728">
            <v>0</v>
          </cell>
          <cell r="L3728">
            <v>0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>
            <v>0</v>
          </cell>
          <cell r="R3728">
            <v>0</v>
          </cell>
          <cell r="S3728">
            <v>0</v>
          </cell>
        </row>
        <row r="3729">
          <cell r="G3729">
            <v>0</v>
          </cell>
          <cell r="H3729">
            <v>0</v>
          </cell>
          <cell r="I3729">
            <v>0</v>
          </cell>
          <cell r="J3729">
            <v>0</v>
          </cell>
          <cell r="K3729">
            <v>0</v>
          </cell>
          <cell r="L3729">
            <v>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>
            <v>0</v>
          </cell>
          <cell r="R3729">
            <v>0</v>
          </cell>
          <cell r="S3729">
            <v>0</v>
          </cell>
        </row>
        <row r="3730">
          <cell r="G3730">
            <v>0</v>
          </cell>
          <cell r="H3730">
            <v>0</v>
          </cell>
          <cell r="I3730">
            <v>0</v>
          </cell>
          <cell r="J3730">
            <v>0</v>
          </cell>
          <cell r="K3730">
            <v>0</v>
          </cell>
          <cell r="L3730">
            <v>0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>
            <v>0</v>
          </cell>
          <cell r="R3730">
            <v>0</v>
          </cell>
          <cell r="S3730">
            <v>0</v>
          </cell>
        </row>
        <row r="3731">
          <cell r="G3731">
            <v>0</v>
          </cell>
          <cell r="H3731">
            <v>0</v>
          </cell>
          <cell r="I3731">
            <v>0</v>
          </cell>
          <cell r="J3731">
            <v>0</v>
          </cell>
          <cell r="K3731">
            <v>0</v>
          </cell>
          <cell r="L3731">
            <v>0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>
            <v>0</v>
          </cell>
          <cell r="R3731">
            <v>0</v>
          </cell>
          <cell r="S3731">
            <v>0</v>
          </cell>
        </row>
        <row r="3732">
          <cell r="G3732">
            <v>0</v>
          </cell>
          <cell r="H3732">
            <v>0</v>
          </cell>
          <cell r="I3732">
            <v>0</v>
          </cell>
          <cell r="J3732">
            <v>0</v>
          </cell>
          <cell r="K3732">
            <v>0</v>
          </cell>
          <cell r="L3732">
            <v>0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>
            <v>0</v>
          </cell>
          <cell r="R3732">
            <v>0</v>
          </cell>
          <cell r="S3732">
            <v>0</v>
          </cell>
        </row>
        <row r="3733">
          <cell r="G3733">
            <v>0</v>
          </cell>
          <cell r="H3733">
            <v>0</v>
          </cell>
          <cell r="I3733">
            <v>0</v>
          </cell>
          <cell r="J3733">
            <v>0</v>
          </cell>
          <cell r="K3733">
            <v>0</v>
          </cell>
          <cell r="L3733">
            <v>0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>
            <v>0</v>
          </cell>
          <cell r="R3733">
            <v>0</v>
          </cell>
          <cell r="S3733">
            <v>0</v>
          </cell>
        </row>
        <row r="3734"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</row>
        <row r="3735">
          <cell r="G3735">
            <v>0</v>
          </cell>
          <cell r="H3735">
            <v>0</v>
          </cell>
          <cell r="I3735">
            <v>0</v>
          </cell>
          <cell r="J3735">
            <v>0</v>
          </cell>
          <cell r="K3735">
            <v>0</v>
          </cell>
          <cell r="L3735">
            <v>0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>
            <v>0</v>
          </cell>
          <cell r="R3735">
            <v>0</v>
          </cell>
          <cell r="S3735">
            <v>0</v>
          </cell>
        </row>
        <row r="3736">
          <cell r="G3736">
            <v>0</v>
          </cell>
          <cell r="H3736">
            <v>0</v>
          </cell>
          <cell r="I3736">
            <v>0</v>
          </cell>
          <cell r="J3736">
            <v>0</v>
          </cell>
          <cell r="K3736">
            <v>0</v>
          </cell>
          <cell r="L3736">
            <v>0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>
            <v>0</v>
          </cell>
          <cell r="R3736">
            <v>0</v>
          </cell>
          <cell r="S3736">
            <v>0</v>
          </cell>
        </row>
        <row r="3737">
          <cell r="G3737">
            <v>0</v>
          </cell>
          <cell r="H3737">
            <v>0</v>
          </cell>
          <cell r="I3737">
            <v>0</v>
          </cell>
          <cell r="J3737">
            <v>0</v>
          </cell>
          <cell r="K3737">
            <v>0</v>
          </cell>
          <cell r="L3737">
            <v>0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>
            <v>0</v>
          </cell>
          <cell r="R3737">
            <v>0</v>
          </cell>
          <cell r="S3737">
            <v>0</v>
          </cell>
        </row>
        <row r="3738">
          <cell r="G3738">
            <v>0</v>
          </cell>
          <cell r="H3738">
            <v>0</v>
          </cell>
          <cell r="I3738">
            <v>0</v>
          </cell>
          <cell r="J3738">
            <v>0</v>
          </cell>
          <cell r="K3738">
            <v>0</v>
          </cell>
          <cell r="L3738">
            <v>0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>
            <v>0</v>
          </cell>
          <cell r="R3738">
            <v>0</v>
          </cell>
          <cell r="S3738">
            <v>0</v>
          </cell>
        </row>
        <row r="3739">
          <cell r="G3739">
            <v>0</v>
          </cell>
          <cell r="H3739">
            <v>0</v>
          </cell>
          <cell r="I3739">
            <v>0</v>
          </cell>
          <cell r="J3739">
            <v>0</v>
          </cell>
          <cell r="K3739">
            <v>0</v>
          </cell>
          <cell r="L3739">
            <v>0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>
            <v>0</v>
          </cell>
          <cell r="R3739">
            <v>0</v>
          </cell>
          <cell r="S3739">
            <v>0</v>
          </cell>
        </row>
        <row r="3740">
          <cell r="G3740">
            <v>0</v>
          </cell>
          <cell r="H3740">
            <v>0</v>
          </cell>
          <cell r="I3740">
            <v>0</v>
          </cell>
          <cell r="J3740">
            <v>0</v>
          </cell>
          <cell r="K3740">
            <v>0</v>
          </cell>
          <cell r="L3740">
            <v>0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>
            <v>0</v>
          </cell>
          <cell r="R3740">
            <v>0</v>
          </cell>
          <cell r="S3740">
            <v>0</v>
          </cell>
        </row>
        <row r="3741">
          <cell r="G3741">
            <v>0</v>
          </cell>
          <cell r="H3741">
            <v>0</v>
          </cell>
          <cell r="I3741">
            <v>0</v>
          </cell>
          <cell r="J3741">
            <v>0</v>
          </cell>
          <cell r="K3741">
            <v>0</v>
          </cell>
          <cell r="L3741">
            <v>0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>
            <v>0</v>
          </cell>
          <cell r="R3741">
            <v>0</v>
          </cell>
          <cell r="S3741">
            <v>0</v>
          </cell>
        </row>
        <row r="3742">
          <cell r="G3742">
            <v>0</v>
          </cell>
          <cell r="H3742">
            <v>0</v>
          </cell>
          <cell r="I3742">
            <v>0</v>
          </cell>
          <cell r="J3742">
            <v>0</v>
          </cell>
          <cell r="K3742">
            <v>0</v>
          </cell>
          <cell r="L3742">
            <v>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>
            <v>0</v>
          </cell>
          <cell r="R3742">
            <v>0</v>
          </cell>
          <cell r="S3742">
            <v>0</v>
          </cell>
        </row>
        <row r="3743">
          <cell r="G3743">
            <v>0</v>
          </cell>
          <cell r="H3743">
            <v>0</v>
          </cell>
          <cell r="I3743">
            <v>0</v>
          </cell>
          <cell r="J3743">
            <v>0</v>
          </cell>
          <cell r="K3743">
            <v>0</v>
          </cell>
          <cell r="L3743">
            <v>0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>
            <v>0</v>
          </cell>
          <cell r="R3743">
            <v>0</v>
          </cell>
          <cell r="S3743">
            <v>0</v>
          </cell>
        </row>
        <row r="3744"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</row>
        <row r="3745">
          <cell r="G3745">
            <v>0</v>
          </cell>
          <cell r="H3745">
            <v>0</v>
          </cell>
          <cell r="I3745">
            <v>0</v>
          </cell>
          <cell r="J3745">
            <v>0</v>
          </cell>
          <cell r="K3745">
            <v>0</v>
          </cell>
          <cell r="L3745">
            <v>0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>
            <v>0</v>
          </cell>
          <cell r="R3745">
            <v>0</v>
          </cell>
          <cell r="S3745">
            <v>0</v>
          </cell>
        </row>
        <row r="3746"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</row>
        <row r="3747">
          <cell r="G3747">
            <v>0</v>
          </cell>
          <cell r="H3747">
            <v>0</v>
          </cell>
          <cell r="I3747">
            <v>0</v>
          </cell>
          <cell r="J3747">
            <v>0</v>
          </cell>
          <cell r="K3747">
            <v>0</v>
          </cell>
          <cell r="L3747">
            <v>0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>
            <v>0</v>
          </cell>
          <cell r="R3747">
            <v>0</v>
          </cell>
          <cell r="S3747">
            <v>0</v>
          </cell>
        </row>
        <row r="3748">
          <cell r="G3748">
            <v>0</v>
          </cell>
          <cell r="H3748">
            <v>0</v>
          </cell>
          <cell r="I3748">
            <v>0</v>
          </cell>
          <cell r="J3748">
            <v>0</v>
          </cell>
          <cell r="K3748">
            <v>0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S3748">
            <v>0</v>
          </cell>
        </row>
        <row r="3749">
          <cell r="G3749">
            <v>0</v>
          </cell>
          <cell r="H3749">
            <v>0</v>
          </cell>
          <cell r="I3749">
            <v>0</v>
          </cell>
          <cell r="J3749">
            <v>0</v>
          </cell>
          <cell r="K3749">
            <v>0</v>
          </cell>
          <cell r="L3749">
            <v>0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>
            <v>0</v>
          </cell>
          <cell r="R3749">
            <v>0</v>
          </cell>
          <cell r="S3749">
            <v>0</v>
          </cell>
        </row>
        <row r="3750">
          <cell r="G3750">
            <v>0</v>
          </cell>
          <cell r="H3750">
            <v>0</v>
          </cell>
          <cell r="I3750">
            <v>0</v>
          </cell>
          <cell r="J3750">
            <v>0</v>
          </cell>
          <cell r="K3750">
            <v>0</v>
          </cell>
          <cell r="L3750">
            <v>0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>
            <v>0</v>
          </cell>
          <cell r="R3750">
            <v>0</v>
          </cell>
          <cell r="S3750">
            <v>0</v>
          </cell>
        </row>
        <row r="3751">
          <cell r="G3751">
            <v>0</v>
          </cell>
          <cell r="H3751">
            <v>0</v>
          </cell>
          <cell r="I3751">
            <v>0</v>
          </cell>
          <cell r="J3751">
            <v>0</v>
          </cell>
          <cell r="K3751">
            <v>0</v>
          </cell>
          <cell r="L3751">
            <v>0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>
            <v>0</v>
          </cell>
          <cell r="R3751">
            <v>0</v>
          </cell>
          <cell r="S3751">
            <v>0</v>
          </cell>
        </row>
        <row r="3754">
          <cell r="G3754">
            <v>0</v>
          </cell>
          <cell r="H3754">
            <v>0</v>
          </cell>
          <cell r="I3754">
            <v>0</v>
          </cell>
          <cell r="J3754">
            <v>0</v>
          </cell>
          <cell r="K3754">
            <v>0</v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S3754" t="str">
            <v>Corporate</v>
          </cell>
        </row>
        <row r="3755">
          <cell r="G3755">
            <v>0</v>
          </cell>
          <cell r="H3755">
            <v>0</v>
          </cell>
          <cell r="I3755">
            <v>0</v>
          </cell>
          <cell r="J3755">
            <v>0</v>
          </cell>
          <cell r="K3755">
            <v>0</v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</row>
        <row r="3756">
          <cell r="G3756">
            <v>0</v>
          </cell>
          <cell r="H3756">
            <v>0</v>
          </cell>
          <cell r="I3756">
            <v>0</v>
          </cell>
          <cell r="J3756">
            <v>0</v>
          </cell>
          <cell r="K3756">
            <v>0</v>
          </cell>
          <cell r="L3756">
            <v>0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>
            <v>0</v>
          </cell>
          <cell r="R3756">
            <v>0</v>
          </cell>
          <cell r="S3756">
            <v>0</v>
          </cell>
        </row>
        <row r="3758">
          <cell r="G3758" t="str">
            <v>January</v>
          </cell>
          <cell r="H3758" t="str">
            <v>February</v>
          </cell>
          <cell r="I3758" t="str">
            <v>March</v>
          </cell>
          <cell r="J3758" t="str">
            <v>April</v>
          </cell>
          <cell r="K3758" t="str">
            <v>May</v>
          </cell>
          <cell r="L3758" t="str">
            <v>June</v>
          </cell>
          <cell r="M3758" t="str">
            <v>July</v>
          </cell>
          <cell r="N3758" t="str">
            <v>August</v>
          </cell>
          <cell r="O3758" t="str">
            <v>September</v>
          </cell>
          <cell r="P3758" t="str">
            <v>October</v>
          </cell>
          <cell r="Q3758" t="str">
            <v>November</v>
          </cell>
          <cell r="R3758" t="str">
            <v>December</v>
          </cell>
          <cell r="S3758" t="str">
            <v>Total</v>
          </cell>
        </row>
        <row r="3760">
          <cell r="G3760">
            <v>0</v>
          </cell>
          <cell r="H3760">
            <v>0</v>
          </cell>
          <cell r="I3760">
            <v>0</v>
          </cell>
          <cell r="J3760">
            <v>0</v>
          </cell>
          <cell r="K3760">
            <v>0</v>
          </cell>
          <cell r="L3760">
            <v>0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>
            <v>0</v>
          </cell>
          <cell r="R3760">
            <v>0</v>
          </cell>
          <cell r="S3760">
            <v>0</v>
          </cell>
        </row>
        <row r="3761">
          <cell r="G3761">
            <v>0</v>
          </cell>
          <cell r="H3761">
            <v>0</v>
          </cell>
          <cell r="I3761">
            <v>0</v>
          </cell>
          <cell r="J3761">
            <v>0</v>
          </cell>
          <cell r="K3761">
            <v>0</v>
          </cell>
          <cell r="L3761">
            <v>0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>
            <v>0</v>
          </cell>
          <cell r="R3761">
            <v>0</v>
          </cell>
          <cell r="S3761">
            <v>0</v>
          </cell>
        </row>
        <row r="3762">
          <cell r="G3762">
            <v>0</v>
          </cell>
          <cell r="H3762">
            <v>0</v>
          </cell>
          <cell r="I3762">
            <v>0</v>
          </cell>
          <cell r="J3762">
            <v>0</v>
          </cell>
          <cell r="K3762">
            <v>0</v>
          </cell>
          <cell r="L3762">
            <v>0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>
            <v>0</v>
          </cell>
          <cell r="R3762">
            <v>0</v>
          </cell>
          <cell r="S3762">
            <v>0</v>
          </cell>
        </row>
        <row r="3763">
          <cell r="G3763" t="e">
            <v>#DIV/0!</v>
          </cell>
          <cell r="H3763" t="e">
            <v>#DIV/0!</v>
          </cell>
          <cell r="I3763" t="e">
            <v>#DIV/0!</v>
          </cell>
          <cell r="J3763" t="e">
            <v>#DIV/0!</v>
          </cell>
          <cell r="K3763" t="e">
            <v>#DIV/0!</v>
          </cell>
          <cell r="L3763" t="e">
            <v>#DIV/0!</v>
          </cell>
          <cell r="M3763" t="e">
            <v>#DIV/0!</v>
          </cell>
          <cell r="N3763" t="e">
            <v>#DIV/0!</v>
          </cell>
          <cell r="O3763" t="e">
            <v>#DIV/0!</v>
          </cell>
          <cell r="P3763" t="e">
            <v>#DIV/0!</v>
          </cell>
          <cell r="Q3763" t="e">
            <v>#DIV/0!</v>
          </cell>
          <cell r="R3763" t="e">
            <v>#DIV/0!</v>
          </cell>
          <cell r="S3763" t="e">
            <v>#DIV/0!</v>
          </cell>
        </row>
        <row r="3764">
          <cell r="G3764">
            <v>0</v>
          </cell>
          <cell r="H3764">
            <v>0</v>
          </cell>
          <cell r="I3764">
            <v>0</v>
          </cell>
          <cell r="J3764">
            <v>0</v>
          </cell>
          <cell r="K3764">
            <v>0</v>
          </cell>
          <cell r="L3764">
            <v>0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>
            <v>0</v>
          </cell>
          <cell r="R3764">
            <v>0</v>
          </cell>
          <cell r="S3764">
            <v>0</v>
          </cell>
        </row>
        <row r="3765">
          <cell r="G3765">
            <v>0</v>
          </cell>
          <cell r="H3765">
            <v>0</v>
          </cell>
          <cell r="I3765">
            <v>0</v>
          </cell>
          <cell r="J3765">
            <v>0</v>
          </cell>
          <cell r="K3765">
            <v>0</v>
          </cell>
          <cell r="L3765">
            <v>0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>
            <v>0</v>
          </cell>
          <cell r="R3765">
            <v>0</v>
          </cell>
          <cell r="S3765">
            <v>0</v>
          </cell>
        </row>
        <row r="3766">
          <cell r="G3766">
            <v>0</v>
          </cell>
          <cell r="H3766">
            <v>0</v>
          </cell>
          <cell r="I3766">
            <v>0</v>
          </cell>
          <cell r="J3766">
            <v>0</v>
          </cell>
          <cell r="K3766">
            <v>0</v>
          </cell>
          <cell r="L3766">
            <v>0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>
            <v>0</v>
          </cell>
          <cell r="R3766">
            <v>0</v>
          </cell>
          <cell r="S3766">
            <v>0</v>
          </cell>
        </row>
        <row r="3767">
          <cell r="G3767">
            <v>8333.3333333333339</v>
          </cell>
          <cell r="H3767">
            <v>8333.3333333333339</v>
          </cell>
          <cell r="I3767">
            <v>8333.3333333333339</v>
          </cell>
          <cell r="J3767">
            <v>8333.3333333333339</v>
          </cell>
          <cell r="K3767">
            <v>8333.3333333333339</v>
          </cell>
          <cell r="L3767">
            <v>8333.3333333333339</v>
          </cell>
          <cell r="M3767">
            <v>8333.3333333333339</v>
          </cell>
          <cell r="N3767">
            <v>8333.3333333333339</v>
          </cell>
          <cell r="O3767">
            <v>8333.3333333333339</v>
          </cell>
          <cell r="P3767">
            <v>8333.3333333333339</v>
          </cell>
          <cell r="Q3767">
            <v>8333.3333333333339</v>
          </cell>
          <cell r="R3767">
            <v>8333.3333333333339</v>
          </cell>
          <cell r="S3767">
            <v>100000</v>
          </cell>
        </row>
        <row r="3768">
          <cell r="G3768">
            <v>8333.3333333333339</v>
          </cell>
          <cell r="H3768">
            <v>8333.3333333333339</v>
          </cell>
          <cell r="I3768">
            <v>8333.3333333333339</v>
          </cell>
          <cell r="J3768">
            <v>8333.3333333333339</v>
          </cell>
          <cell r="K3768">
            <v>8333.3333333333339</v>
          </cell>
          <cell r="L3768">
            <v>8333.3333333333339</v>
          </cell>
          <cell r="M3768">
            <v>8333.3333333333339</v>
          </cell>
          <cell r="N3768">
            <v>8333.3333333333339</v>
          </cell>
          <cell r="O3768">
            <v>8333.3333333333339</v>
          </cell>
          <cell r="P3768">
            <v>8333.3333333333339</v>
          </cell>
          <cell r="Q3768">
            <v>8333.3333333333339</v>
          </cell>
          <cell r="R3768">
            <v>8333.3333333333339</v>
          </cell>
          <cell r="S3768">
            <v>100000</v>
          </cell>
        </row>
        <row r="3769">
          <cell r="G3769" t="e">
            <v>#DIV/0!</v>
          </cell>
          <cell r="H3769" t="e">
            <v>#DIV/0!</v>
          </cell>
          <cell r="I3769" t="e">
            <v>#DIV/0!</v>
          </cell>
          <cell r="J3769" t="e">
            <v>#DIV/0!</v>
          </cell>
          <cell r="K3769" t="e">
            <v>#DIV/0!</v>
          </cell>
          <cell r="L3769" t="e">
            <v>#DIV/0!</v>
          </cell>
          <cell r="M3769" t="e">
            <v>#DIV/0!</v>
          </cell>
          <cell r="N3769" t="e">
            <v>#DIV/0!</v>
          </cell>
          <cell r="O3769" t="e">
            <v>#DIV/0!</v>
          </cell>
          <cell r="P3769" t="e">
            <v>#DIV/0!</v>
          </cell>
          <cell r="Q3769" t="e">
            <v>#DIV/0!</v>
          </cell>
          <cell r="R3769" t="e">
            <v>#DIV/0!</v>
          </cell>
          <cell r="S3769" t="e">
            <v>#DIV/0!</v>
          </cell>
        </row>
        <row r="3770">
          <cell r="G3770">
            <v>0</v>
          </cell>
          <cell r="H3770">
            <v>0</v>
          </cell>
          <cell r="I3770">
            <v>0</v>
          </cell>
          <cell r="J3770">
            <v>0</v>
          </cell>
          <cell r="K3770">
            <v>0</v>
          </cell>
          <cell r="L3770">
            <v>0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>
            <v>0</v>
          </cell>
          <cell r="R3770">
            <v>0</v>
          </cell>
          <cell r="S3770">
            <v>0</v>
          </cell>
        </row>
        <row r="3771">
          <cell r="G3771">
            <v>1800</v>
          </cell>
          <cell r="H3771">
            <v>1800</v>
          </cell>
          <cell r="I3771">
            <v>1800</v>
          </cell>
          <cell r="J3771">
            <v>1800</v>
          </cell>
          <cell r="K3771">
            <v>1800</v>
          </cell>
          <cell r="L3771">
            <v>1800</v>
          </cell>
          <cell r="M3771">
            <v>1800</v>
          </cell>
          <cell r="N3771">
            <v>1800</v>
          </cell>
          <cell r="O3771">
            <v>1800</v>
          </cell>
          <cell r="P3771">
            <v>1800</v>
          </cell>
          <cell r="Q3771">
            <v>1800</v>
          </cell>
          <cell r="R3771">
            <v>1800</v>
          </cell>
          <cell r="S3771">
            <v>21600</v>
          </cell>
        </row>
        <row r="3772">
          <cell r="G3772">
            <v>16666.666666666668</v>
          </cell>
          <cell r="H3772">
            <v>16666.666666666668</v>
          </cell>
          <cell r="I3772">
            <v>16666.666666666668</v>
          </cell>
          <cell r="J3772">
            <v>16666.666666666668</v>
          </cell>
          <cell r="K3772">
            <v>16666.666666666668</v>
          </cell>
          <cell r="L3772">
            <v>16666.666666666668</v>
          </cell>
          <cell r="M3772">
            <v>16666.666666666668</v>
          </cell>
          <cell r="N3772">
            <v>16666.666666666668</v>
          </cell>
          <cell r="O3772">
            <v>16666.666666666668</v>
          </cell>
          <cell r="P3772">
            <v>16666.666666666668</v>
          </cell>
          <cell r="Q3772">
            <v>16666.666666666668</v>
          </cell>
          <cell r="R3772">
            <v>16666.666666666668</v>
          </cell>
          <cell r="S3772">
            <v>200000</v>
          </cell>
        </row>
        <row r="3773">
          <cell r="G3773">
            <v>918221.68524269201</v>
          </cell>
          <cell r="H3773">
            <v>918221.68524269201</v>
          </cell>
          <cell r="I3773">
            <v>918221.68524269201</v>
          </cell>
          <cell r="J3773">
            <v>918221.68524269201</v>
          </cell>
          <cell r="K3773">
            <v>918221.68524269201</v>
          </cell>
          <cell r="L3773">
            <v>918221.68524269201</v>
          </cell>
          <cell r="M3773">
            <v>918221.68524269201</v>
          </cell>
          <cell r="N3773">
            <v>918221.68524269201</v>
          </cell>
          <cell r="O3773">
            <v>918221.68524269201</v>
          </cell>
          <cell r="P3773">
            <v>918221.68524269201</v>
          </cell>
          <cell r="Q3773">
            <v>918221.68524269201</v>
          </cell>
          <cell r="R3773">
            <v>918221.68524269201</v>
          </cell>
          <cell r="S3773">
            <v>11018660.222912304</v>
          </cell>
        </row>
        <row r="3774">
          <cell r="G3774">
            <v>-884777.08333333337</v>
          </cell>
          <cell r="H3774">
            <v>-884777.08333333337</v>
          </cell>
          <cell r="I3774">
            <v>-884777.08333333337</v>
          </cell>
          <cell r="J3774">
            <v>-884777.08333333337</v>
          </cell>
          <cell r="K3774">
            <v>-884777.08333333337</v>
          </cell>
          <cell r="L3774">
            <v>-884777.08333333337</v>
          </cell>
          <cell r="M3774">
            <v>-884777.08333333337</v>
          </cell>
          <cell r="N3774">
            <v>-884777.08333333337</v>
          </cell>
          <cell r="O3774">
            <v>-884777.08333333337</v>
          </cell>
          <cell r="P3774">
            <v>-884777.08333333337</v>
          </cell>
          <cell r="Q3774">
            <v>-884777.08333333337</v>
          </cell>
          <cell r="R3774">
            <v>-884777.08333333337</v>
          </cell>
          <cell r="S3774">
            <v>-10617325</v>
          </cell>
        </row>
        <row r="3775">
          <cell r="G3775">
            <v>0</v>
          </cell>
          <cell r="H3775">
            <v>0</v>
          </cell>
          <cell r="I3775">
            <v>0</v>
          </cell>
          <cell r="J3775">
            <v>0</v>
          </cell>
          <cell r="K3775">
            <v>0</v>
          </cell>
          <cell r="L3775">
            <v>0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>
            <v>0</v>
          </cell>
          <cell r="R3775">
            <v>0</v>
          </cell>
          <cell r="S3775">
            <v>0</v>
          </cell>
        </row>
        <row r="3776">
          <cell r="G3776">
            <v>51911.268576025264</v>
          </cell>
          <cell r="H3776">
            <v>51911.268576025264</v>
          </cell>
          <cell r="I3776">
            <v>51911.268576025264</v>
          </cell>
          <cell r="J3776">
            <v>51911.268576025264</v>
          </cell>
          <cell r="K3776">
            <v>51911.268576025264</v>
          </cell>
          <cell r="L3776">
            <v>51911.268576025264</v>
          </cell>
          <cell r="M3776">
            <v>51911.268576025264</v>
          </cell>
          <cell r="N3776">
            <v>51911.268576025264</v>
          </cell>
          <cell r="O3776">
            <v>51911.268576025264</v>
          </cell>
          <cell r="P3776">
            <v>51911.268576025264</v>
          </cell>
          <cell r="Q3776">
            <v>51911.268576025264</v>
          </cell>
          <cell r="R3776">
            <v>51911.268576025264</v>
          </cell>
          <cell r="S3776">
            <v>622935.2229123041</v>
          </cell>
        </row>
        <row r="3777">
          <cell r="G3777" t="e">
            <v>#DIV/0!</v>
          </cell>
          <cell r="H3777" t="e">
            <v>#DIV/0!</v>
          </cell>
          <cell r="I3777" t="e">
            <v>#DIV/0!</v>
          </cell>
          <cell r="J3777" t="e">
            <v>#DIV/0!</v>
          </cell>
          <cell r="K3777" t="e">
            <v>#DIV/0!</v>
          </cell>
          <cell r="L3777" t="e">
            <v>#DIV/0!</v>
          </cell>
          <cell r="M3777" t="e">
            <v>#DIV/0!</v>
          </cell>
          <cell r="N3777" t="e">
            <v>#DIV/0!</v>
          </cell>
          <cell r="O3777" t="e">
            <v>#DIV/0!</v>
          </cell>
          <cell r="P3777" t="e">
            <v>#DIV/0!</v>
          </cell>
          <cell r="Q3777" t="e">
            <v>#DIV/0!</v>
          </cell>
          <cell r="R3777" t="e">
            <v>#DIV/0!</v>
          </cell>
          <cell r="S3777" t="e">
            <v>#DIV/0!</v>
          </cell>
        </row>
        <row r="3778">
          <cell r="G3778">
            <v>-43577.935242691929</v>
          </cell>
          <cell r="H3778">
            <v>-43577.935242691929</v>
          </cell>
          <cell r="I3778">
            <v>-43577.935242691929</v>
          </cell>
          <cell r="J3778">
            <v>-43577.935242691929</v>
          </cell>
          <cell r="K3778">
            <v>-43577.935242691929</v>
          </cell>
          <cell r="L3778">
            <v>-43577.935242691929</v>
          </cell>
          <cell r="M3778">
            <v>-43577.935242691929</v>
          </cell>
          <cell r="N3778">
            <v>-43577.935242691929</v>
          </cell>
          <cell r="O3778">
            <v>-43577.935242691929</v>
          </cell>
          <cell r="P3778">
            <v>-43577.935242691929</v>
          </cell>
          <cell r="Q3778">
            <v>-43577.935242691929</v>
          </cell>
          <cell r="R3778">
            <v>-43577.935242691929</v>
          </cell>
          <cell r="S3778">
            <v>-522935.2229123041</v>
          </cell>
        </row>
        <row r="3779">
          <cell r="G3779" t="e">
            <v>#DIV/0!</v>
          </cell>
          <cell r="H3779" t="e">
            <v>#DIV/0!</v>
          </cell>
          <cell r="I3779" t="e">
            <v>#DIV/0!</v>
          </cell>
          <cell r="J3779" t="e">
            <v>#DIV/0!</v>
          </cell>
          <cell r="K3779" t="e">
            <v>#DIV/0!</v>
          </cell>
          <cell r="L3779" t="e">
            <v>#DIV/0!</v>
          </cell>
          <cell r="M3779" t="e">
            <v>#DIV/0!</v>
          </cell>
          <cell r="N3779" t="e">
            <v>#DIV/0!</v>
          </cell>
          <cell r="O3779" t="e">
            <v>#DIV/0!</v>
          </cell>
          <cell r="P3779" t="e">
            <v>#DIV/0!</v>
          </cell>
          <cell r="Q3779" t="e">
            <v>#DIV/0!</v>
          </cell>
          <cell r="R3779" t="e">
            <v>#DIV/0!</v>
          </cell>
          <cell r="S3779" t="e">
            <v>#DIV/0!</v>
          </cell>
        </row>
        <row r="3780">
          <cell r="G3780">
            <v>0</v>
          </cell>
          <cell r="H3780">
            <v>0</v>
          </cell>
          <cell r="I3780">
            <v>0</v>
          </cell>
          <cell r="J3780">
            <v>0</v>
          </cell>
          <cell r="K3780">
            <v>0</v>
          </cell>
          <cell r="L3780">
            <v>0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>
            <v>0</v>
          </cell>
          <cell r="R3780">
            <v>0</v>
          </cell>
          <cell r="S3780">
            <v>0</v>
          </cell>
        </row>
        <row r="3781">
          <cell r="G3781">
            <v>2816666.6666666665</v>
          </cell>
          <cell r="H3781">
            <v>2816666.6666666665</v>
          </cell>
          <cell r="I3781">
            <v>2816666.6666666665</v>
          </cell>
          <cell r="J3781">
            <v>2816666.6666666665</v>
          </cell>
          <cell r="K3781">
            <v>2816666.6666666665</v>
          </cell>
          <cell r="L3781">
            <v>2816666.6666666665</v>
          </cell>
          <cell r="M3781">
            <v>2816666.6666666665</v>
          </cell>
          <cell r="N3781">
            <v>2816666.6666666665</v>
          </cell>
          <cell r="O3781">
            <v>2816666.6666666665</v>
          </cell>
          <cell r="P3781">
            <v>2816666.6666666665</v>
          </cell>
          <cell r="Q3781">
            <v>2816666.6666666665</v>
          </cell>
          <cell r="R3781">
            <v>2816666.6666666665</v>
          </cell>
          <cell r="S3781">
            <v>33800000</v>
          </cell>
        </row>
        <row r="3782">
          <cell r="G3782">
            <v>0</v>
          </cell>
          <cell r="H3782">
            <v>0</v>
          </cell>
          <cell r="I3782">
            <v>0</v>
          </cell>
          <cell r="J3782">
            <v>0</v>
          </cell>
          <cell r="K3782">
            <v>0</v>
          </cell>
          <cell r="L3782">
            <v>0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>
            <v>0</v>
          </cell>
          <cell r="R3782">
            <v>0</v>
          </cell>
          <cell r="S3782">
            <v>0</v>
          </cell>
        </row>
        <row r="3783">
          <cell r="G3783">
            <v>0</v>
          </cell>
          <cell r="H3783">
            <v>0</v>
          </cell>
          <cell r="I3783">
            <v>0</v>
          </cell>
          <cell r="J3783">
            <v>0</v>
          </cell>
          <cell r="K3783">
            <v>0</v>
          </cell>
          <cell r="L3783">
            <v>0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>
            <v>0</v>
          </cell>
          <cell r="R3783">
            <v>0</v>
          </cell>
          <cell r="S3783">
            <v>0</v>
          </cell>
        </row>
        <row r="3784">
          <cell r="G3784">
            <v>0</v>
          </cell>
          <cell r="H3784">
            <v>0</v>
          </cell>
          <cell r="I3784">
            <v>0</v>
          </cell>
          <cell r="J3784">
            <v>0</v>
          </cell>
          <cell r="K3784">
            <v>0</v>
          </cell>
          <cell r="L3784">
            <v>0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>
            <v>0</v>
          </cell>
          <cell r="R3784">
            <v>0</v>
          </cell>
          <cell r="S3784">
            <v>0</v>
          </cell>
        </row>
        <row r="3785">
          <cell r="G3785">
            <v>2816666.6666666665</v>
          </cell>
          <cell r="H3785">
            <v>2816666.6666666665</v>
          </cell>
          <cell r="I3785">
            <v>2816666.6666666665</v>
          </cell>
          <cell r="J3785">
            <v>2816666.6666666665</v>
          </cell>
          <cell r="K3785">
            <v>2816666.6666666665</v>
          </cell>
          <cell r="L3785">
            <v>2816666.6666666665</v>
          </cell>
          <cell r="M3785">
            <v>2816666.6666666665</v>
          </cell>
          <cell r="N3785">
            <v>2816666.6666666665</v>
          </cell>
          <cell r="O3785">
            <v>2816666.6666666665</v>
          </cell>
          <cell r="P3785">
            <v>2816666.6666666665</v>
          </cell>
          <cell r="Q3785">
            <v>2816666.6666666665</v>
          </cell>
          <cell r="R3785">
            <v>2816666.6666666665</v>
          </cell>
          <cell r="S3785">
            <v>33800000</v>
          </cell>
        </row>
        <row r="3786">
          <cell r="G3786">
            <v>0</v>
          </cell>
          <cell r="H3786">
            <v>0</v>
          </cell>
          <cell r="I3786">
            <v>0</v>
          </cell>
          <cell r="J3786">
            <v>0</v>
          </cell>
          <cell r="K3786">
            <v>0</v>
          </cell>
          <cell r="L3786">
            <v>0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>
            <v>0</v>
          </cell>
          <cell r="R3786">
            <v>0</v>
          </cell>
          <cell r="S3786">
            <v>0</v>
          </cell>
        </row>
        <row r="3787">
          <cell r="G3787">
            <v>-2860244.6019093585</v>
          </cell>
          <cell r="H3787">
            <v>-2860244.6019093585</v>
          </cell>
          <cell r="I3787">
            <v>-2860244.6019093585</v>
          </cell>
          <cell r="J3787">
            <v>-2860244.6019093585</v>
          </cell>
          <cell r="K3787">
            <v>-2860244.6019093585</v>
          </cell>
          <cell r="L3787">
            <v>-2860244.6019093585</v>
          </cell>
          <cell r="M3787">
            <v>-2860244.6019093585</v>
          </cell>
          <cell r="N3787">
            <v>-2860244.6019093585</v>
          </cell>
          <cell r="O3787">
            <v>-2860244.6019093585</v>
          </cell>
          <cell r="P3787">
            <v>-2860244.6019093585</v>
          </cell>
          <cell r="Q3787">
            <v>-2860244.6019093585</v>
          </cell>
          <cell r="R3787">
            <v>-2860244.6019093585</v>
          </cell>
          <cell r="S3787">
            <v>-34322935.222912304</v>
          </cell>
        </row>
        <row r="3788">
          <cell r="G3788">
            <v>0</v>
          </cell>
          <cell r="H3788">
            <v>0</v>
          </cell>
          <cell r="I3788">
            <v>0</v>
          </cell>
          <cell r="J3788">
            <v>0</v>
          </cell>
          <cell r="K3788">
            <v>0</v>
          </cell>
          <cell r="L3788">
            <v>0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>
            <v>0</v>
          </cell>
          <cell r="R3788">
            <v>0</v>
          </cell>
          <cell r="S3788">
            <v>0</v>
          </cell>
        </row>
        <row r="3789">
          <cell r="G3789">
            <v>0</v>
          </cell>
          <cell r="H3789">
            <v>0</v>
          </cell>
          <cell r="I3789">
            <v>0</v>
          </cell>
          <cell r="J3789">
            <v>0</v>
          </cell>
          <cell r="K3789">
            <v>0</v>
          </cell>
          <cell r="L3789">
            <v>0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>
            <v>0</v>
          </cell>
          <cell r="R3789">
            <v>0</v>
          </cell>
          <cell r="S3789">
            <v>0</v>
          </cell>
        </row>
        <row r="3790">
          <cell r="G3790">
            <v>0</v>
          </cell>
          <cell r="H3790">
            <v>0</v>
          </cell>
          <cell r="I3790">
            <v>0</v>
          </cell>
          <cell r="J3790">
            <v>0</v>
          </cell>
          <cell r="K3790">
            <v>0</v>
          </cell>
          <cell r="L3790">
            <v>0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>
            <v>0</v>
          </cell>
          <cell r="R3790">
            <v>0</v>
          </cell>
          <cell r="S3790">
            <v>0</v>
          </cell>
        </row>
        <row r="3791">
          <cell r="G3791">
            <v>-2860244.6019093585</v>
          </cell>
          <cell r="H3791">
            <v>-2860244.6019093585</v>
          </cell>
          <cell r="I3791">
            <v>-2860244.6019093585</v>
          </cell>
          <cell r="J3791">
            <v>-2860244.6019093585</v>
          </cell>
          <cell r="K3791">
            <v>-2860244.6019093585</v>
          </cell>
          <cell r="L3791">
            <v>-2860244.6019093585</v>
          </cell>
          <cell r="M3791">
            <v>-2860244.6019093585</v>
          </cell>
          <cell r="N3791">
            <v>-2860244.6019093585</v>
          </cell>
          <cell r="O3791">
            <v>-2860244.6019093585</v>
          </cell>
          <cell r="P3791">
            <v>-2860244.6019093585</v>
          </cell>
          <cell r="Q3791">
            <v>-2860244.6019093585</v>
          </cell>
          <cell r="R3791">
            <v>-2860244.6019093585</v>
          </cell>
          <cell r="S3791">
            <v>-34322935.222912304</v>
          </cell>
        </row>
        <row r="3792">
          <cell r="G3792">
            <v>0</v>
          </cell>
          <cell r="H3792">
            <v>0</v>
          </cell>
          <cell r="I3792">
            <v>0</v>
          </cell>
          <cell r="J3792">
            <v>0</v>
          </cell>
          <cell r="K3792">
            <v>0</v>
          </cell>
          <cell r="L3792">
            <v>0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>
            <v>0</v>
          </cell>
          <cell r="R3792">
            <v>0</v>
          </cell>
          <cell r="S3792">
            <v>0</v>
          </cell>
        </row>
        <row r="3793">
          <cell r="G3793">
            <v>0</v>
          </cell>
          <cell r="H3793">
            <v>0</v>
          </cell>
          <cell r="I3793">
            <v>0</v>
          </cell>
          <cell r="J3793">
            <v>0</v>
          </cell>
          <cell r="K3793">
            <v>0</v>
          </cell>
          <cell r="L3793">
            <v>0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>
            <v>0</v>
          </cell>
          <cell r="R3793">
            <v>0</v>
          </cell>
          <cell r="S3793">
            <v>0</v>
          </cell>
        </row>
        <row r="3794">
          <cell r="G3794">
            <v>-482686.33333333331</v>
          </cell>
          <cell r="H3794">
            <v>-482686.33333333331</v>
          </cell>
          <cell r="I3794">
            <v>-482686.33333333331</v>
          </cell>
          <cell r="J3794">
            <v>-482686.33333333331</v>
          </cell>
          <cell r="K3794">
            <v>-482686.33333333331</v>
          </cell>
          <cell r="L3794">
            <v>-482686.33333333331</v>
          </cell>
          <cell r="M3794">
            <v>-482686.33333333331</v>
          </cell>
          <cell r="N3794">
            <v>-482686.33333333331</v>
          </cell>
          <cell r="O3794">
            <v>-482686.33333333331</v>
          </cell>
          <cell r="P3794">
            <v>-482686.33333333331</v>
          </cell>
          <cell r="Q3794">
            <v>-482686.33333333331</v>
          </cell>
          <cell r="R3794">
            <v>-482686.33333333331</v>
          </cell>
          <cell r="S3794">
            <v>-5792236</v>
          </cell>
        </row>
        <row r="3795">
          <cell r="G3795">
            <v>0</v>
          </cell>
          <cell r="H3795">
            <v>0</v>
          </cell>
          <cell r="I3795">
            <v>0</v>
          </cell>
          <cell r="J3795">
            <v>0</v>
          </cell>
          <cell r="K3795">
            <v>0</v>
          </cell>
          <cell r="L3795">
            <v>0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>
            <v>0</v>
          </cell>
          <cell r="R3795">
            <v>0</v>
          </cell>
          <cell r="S3795">
            <v>0</v>
          </cell>
        </row>
        <row r="3796">
          <cell r="G3796">
            <v>-2377558.268576025</v>
          </cell>
          <cell r="H3796">
            <v>-2377558.268576025</v>
          </cell>
          <cell r="I3796">
            <v>-2377558.268576025</v>
          </cell>
          <cell r="J3796">
            <v>-2377558.268576025</v>
          </cell>
          <cell r="K3796">
            <v>-2377558.268576025</v>
          </cell>
          <cell r="L3796">
            <v>-2377558.268576025</v>
          </cell>
          <cell r="M3796">
            <v>-2377558.268576025</v>
          </cell>
          <cell r="N3796">
            <v>-2377558.268576025</v>
          </cell>
          <cell r="O3796">
            <v>-2377558.268576025</v>
          </cell>
          <cell r="P3796">
            <v>-2377558.268576025</v>
          </cell>
          <cell r="Q3796">
            <v>-2377558.268576025</v>
          </cell>
          <cell r="R3796">
            <v>-2377558.268576025</v>
          </cell>
          <cell r="S3796">
            <v>-28530699.222912304</v>
          </cell>
        </row>
        <row r="3797">
          <cell r="G3797">
            <v>0</v>
          </cell>
          <cell r="H3797">
            <v>0</v>
          </cell>
          <cell r="I3797">
            <v>0</v>
          </cell>
          <cell r="J3797">
            <v>0</v>
          </cell>
          <cell r="K3797">
            <v>0</v>
          </cell>
          <cell r="L3797">
            <v>0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>
            <v>0</v>
          </cell>
          <cell r="R3797">
            <v>0</v>
          </cell>
          <cell r="S3797">
            <v>0</v>
          </cell>
        </row>
        <row r="3798">
          <cell r="G3798">
            <v>-9.4587448984384537E-11</v>
          </cell>
          <cell r="H3798">
            <v>-9.4587448984384537E-11</v>
          </cell>
          <cell r="I3798">
            <v>-9.4587448984384537E-11</v>
          </cell>
          <cell r="J3798">
            <v>-9.4587448984384537E-11</v>
          </cell>
          <cell r="K3798">
            <v>-9.4587448984384537E-11</v>
          </cell>
          <cell r="L3798">
            <v>-9.4587448984384537E-11</v>
          </cell>
          <cell r="M3798">
            <v>-9.4587448984384537E-11</v>
          </cell>
          <cell r="N3798">
            <v>-9.4587448984384537E-11</v>
          </cell>
          <cell r="O3798">
            <v>-9.4587448984384537E-11</v>
          </cell>
          <cell r="P3798">
            <v>-9.4587448984384537E-11</v>
          </cell>
          <cell r="Q3798">
            <v>-9.4587448984384537E-11</v>
          </cell>
          <cell r="R3798">
            <v>-9.4587448984384537E-11</v>
          </cell>
          <cell r="S3798">
            <v>-1.1641532182693481E-9</v>
          </cell>
        </row>
        <row r="3799">
          <cell r="G3799" t="e">
            <v>#DIV/0!</v>
          </cell>
          <cell r="H3799" t="e">
            <v>#DIV/0!</v>
          </cell>
          <cell r="I3799" t="e">
            <v>#DIV/0!</v>
          </cell>
          <cell r="J3799" t="e">
            <v>#DIV/0!</v>
          </cell>
          <cell r="K3799" t="e">
            <v>#DIV/0!</v>
          </cell>
          <cell r="L3799" t="e">
            <v>#DIV/0!</v>
          </cell>
          <cell r="M3799" t="e">
            <v>#DIV/0!</v>
          </cell>
          <cell r="N3799" t="e">
            <v>#DIV/0!</v>
          </cell>
          <cell r="O3799" t="e">
            <v>#DIV/0!</v>
          </cell>
          <cell r="P3799" t="e">
            <v>#DIV/0!</v>
          </cell>
          <cell r="Q3799" t="e">
            <v>#DIV/0!</v>
          </cell>
          <cell r="R3799" t="e">
            <v>#DIV/0!</v>
          </cell>
          <cell r="S3799" t="e">
            <v>#DIV/0!</v>
          </cell>
        </row>
        <row r="3800">
          <cell r="G3800">
            <v>0</v>
          </cell>
          <cell r="H3800">
            <v>0</v>
          </cell>
          <cell r="I3800">
            <v>0</v>
          </cell>
          <cell r="J3800">
            <v>0</v>
          </cell>
          <cell r="K3800">
            <v>0</v>
          </cell>
          <cell r="L3800">
            <v>0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>
            <v>0</v>
          </cell>
          <cell r="R3800">
            <v>0</v>
          </cell>
          <cell r="S3800" t="str">
            <v>Corporate</v>
          </cell>
        </row>
        <row r="3801">
          <cell r="G3801" t="str">
            <v>January</v>
          </cell>
          <cell r="H3801" t="str">
            <v>February</v>
          </cell>
          <cell r="I3801" t="str">
            <v>March</v>
          </cell>
          <cell r="J3801" t="str">
            <v>April</v>
          </cell>
          <cell r="K3801" t="str">
            <v>May</v>
          </cell>
          <cell r="L3801" t="str">
            <v>June</v>
          </cell>
          <cell r="M3801" t="str">
            <v>July</v>
          </cell>
          <cell r="N3801" t="str">
            <v>August</v>
          </cell>
          <cell r="O3801" t="str">
            <v>September</v>
          </cell>
          <cell r="P3801" t="str">
            <v>October</v>
          </cell>
          <cell r="Q3801" t="str">
            <v>November</v>
          </cell>
          <cell r="R3801" t="str">
            <v>December</v>
          </cell>
          <cell r="S3801" t="str">
            <v>Total</v>
          </cell>
        </row>
        <row r="3802">
          <cell r="G3802">
            <v>0</v>
          </cell>
          <cell r="H3802">
            <v>0</v>
          </cell>
          <cell r="I3802">
            <v>0</v>
          </cell>
          <cell r="J3802">
            <v>0</v>
          </cell>
          <cell r="K3802">
            <v>0</v>
          </cell>
          <cell r="L3802">
            <v>0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>
            <v>0</v>
          </cell>
          <cell r="R3802">
            <v>0</v>
          </cell>
          <cell r="S3802">
            <v>0</v>
          </cell>
        </row>
        <row r="3803">
          <cell r="G3803">
            <v>0</v>
          </cell>
          <cell r="H3803">
            <v>0</v>
          </cell>
          <cell r="I3803">
            <v>0</v>
          </cell>
          <cell r="J3803">
            <v>0</v>
          </cell>
          <cell r="K3803">
            <v>0</v>
          </cell>
          <cell r="L3803">
            <v>0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>
            <v>0</v>
          </cell>
          <cell r="R3803">
            <v>0</v>
          </cell>
          <cell r="S3803">
            <v>0</v>
          </cell>
        </row>
        <row r="3804">
          <cell r="G3804">
            <v>0</v>
          </cell>
          <cell r="H3804">
            <v>0</v>
          </cell>
          <cell r="I3804">
            <v>0</v>
          </cell>
          <cell r="J3804">
            <v>0</v>
          </cell>
          <cell r="K3804">
            <v>0</v>
          </cell>
          <cell r="L3804">
            <v>0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>
            <v>0</v>
          </cell>
          <cell r="R3804">
            <v>0</v>
          </cell>
          <cell r="S3804">
            <v>0</v>
          </cell>
        </row>
        <row r="3805">
          <cell r="G3805">
            <v>0</v>
          </cell>
          <cell r="H3805">
            <v>0</v>
          </cell>
          <cell r="I3805">
            <v>0</v>
          </cell>
          <cell r="J3805">
            <v>0</v>
          </cell>
          <cell r="K3805">
            <v>0</v>
          </cell>
          <cell r="L3805">
            <v>0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>
            <v>0</v>
          </cell>
          <cell r="R3805">
            <v>0</v>
          </cell>
          <cell r="S3805">
            <v>0</v>
          </cell>
        </row>
        <row r="3806">
          <cell r="G3806">
            <v>0</v>
          </cell>
          <cell r="H3806">
            <v>0</v>
          </cell>
          <cell r="I3806">
            <v>0</v>
          </cell>
          <cell r="J3806">
            <v>0</v>
          </cell>
          <cell r="K3806">
            <v>0</v>
          </cell>
          <cell r="L3806">
            <v>0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>
            <v>0</v>
          </cell>
          <cell r="R3806">
            <v>0</v>
          </cell>
          <cell r="S3806">
            <v>0</v>
          </cell>
        </row>
        <row r="3807">
          <cell r="G3807">
            <v>0</v>
          </cell>
          <cell r="H3807">
            <v>0</v>
          </cell>
          <cell r="I3807">
            <v>0</v>
          </cell>
          <cell r="J3807">
            <v>0</v>
          </cell>
          <cell r="K3807">
            <v>0</v>
          </cell>
          <cell r="L3807">
            <v>0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>
            <v>0</v>
          </cell>
          <cell r="R3807">
            <v>0</v>
          </cell>
          <cell r="S3807">
            <v>0</v>
          </cell>
        </row>
        <row r="3808">
          <cell r="G3808">
            <v>0</v>
          </cell>
          <cell r="H3808">
            <v>0</v>
          </cell>
          <cell r="I3808">
            <v>0</v>
          </cell>
          <cell r="J3808">
            <v>0</v>
          </cell>
          <cell r="K3808">
            <v>0</v>
          </cell>
          <cell r="L3808">
            <v>0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>
            <v>0</v>
          </cell>
          <cell r="R3808">
            <v>0</v>
          </cell>
          <cell r="S3808">
            <v>0</v>
          </cell>
        </row>
        <row r="3809">
          <cell r="G3809">
            <v>0</v>
          </cell>
          <cell r="H3809">
            <v>0</v>
          </cell>
          <cell r="I3809">
            <v>0</v>
          </cell>
          <cell r="J3809">
            <v>0</v>
          </cell>
          <cell r="K3809">
            <v>0</v>
          </cell>
          <cell r="L3809">
            <v>0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>
            <v>0</v>
          </cell>
          <cell r="R3809">
            <v>0</v>
          </cell>
          <cell r="S3809">
            <v>0</v>
          </cell>
        </row>
        <row r="3810">
          <cell r="G3810">
            <v>0</v>
          </cell>
          <cell r="H3810">
            <v>0</v>
          </cell>
          <cell r="I3810">
            <v>0</v>
          </cell>
          <cell r="J3810">
            <v>0</v>
          </cell>
          <cell r="K3810">
            <v>0</v>
          </cell>
          <cell r="L3810">
            <v>0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>
            <v>0</v>
          </cell>
          <cell r="R3810">
            <v>0</v>
          </cell>
          <cell r="S3810">
            <v>0</v>
          </cell>
        </row>
        <row r="3811">
          <cell r="G3811">
            <v>0</v>
          </cell>
          <cell r="H3811">
            <v>0</v>
          </cell>
          <cell r="I3811">
            <v>0</v>
          </cell>
          <cell r="J3811">
            <v>0</v>
          </cell>
          <cell r="K3811">
            <v>0</v>
          </cell>
          <cell r="L3811">
            <v>0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>
            <v>0</v>
          </cell>
          <cell r="R3811">
            <v>0</v>
          </cell>
          <cell r="S3811">
            <v>0</v>
          </cell>
        </row>
        <row r="3812">
          <cell r="G3812">
            <v>966.66666666666663</v>
          </cell>
          <cell r="H3812">
            <v>966.66666666666663</v>
          </cell>
          <cell r="I3812">
            <v>966.66666666666663</v>
          </cell>
          <cell r="J3812">
            <v>966.66666666666663</v>
          </cell>
          <cell r="K3812">
            <v>966.66666666666663</v>
          </cell>
          <cell r="L3812">
            <v>966.66666666666663</v>
          </cell>
          <cell r="M3812">
            <v>966.66666666666663</v>
          </cell>
          <cell r="N3812">
            <v>966.66666666666663</v>
          </cell>
          <cell r="O3812">
            <v>966.66666666666663</v>
          </cell>
          <cell r="P3812">
            <v>966.66666666666663</v>
          </cell>
          <cell r="Q3812">
            <v>966.66666666666663</v>
          </cell>
          <cell r="R3812">
            <v>966.66666666666663</v>
          </cell>
          <cell r="S3812">
            <v>11600</v>
          </cell>
        </row>
        <row r="3813">
          <cell r="G3813">
            <v>833.33333333333337</v>
          </cell>
          <cell r="H3813">
            <v>833.33333333333337</v>
          </cell>
          <cell r="I3813">
            <v>833.33333333333337</v>
          </cell>
          <cell r="J3813">
            <v>833.33333333333337</v>
          </cell>
          <cell r="K3813">
            <v>833.33333333333337</v>
          </cell>
          <cell r="L3813">
            <v>833.33333333333337</v>
          </cell>
          <cell r="M3813">
            <v>833.33333333333337</v>
          </cell>
          <cell r="N3813">
            <v>833.33333333333337</v>
          </cell>
          <cell r="O3813">
            <v>833.33333333333337</v>
          </cell>
          <cell r="P3813">
            <v>833.33333333333337</v>
          </cell>
          <cell r="Q3813">
            <v>833.33333333333337</v>
          </cell>
          <cell r="R3813">
            <v>833.33333333333337</v>
          </cell>
          <cell r="S3813">
            <v>10000</v>
          </cell>
        </row>
        <row r="3814">
          <cell r="G3814">
            <v>1800</v>
          </cell>
          <cell r="H3814">
            <v>1800</v>
          </cell>
          <cell r="I3814">
            <v>1800</v>
          </cell>
          <cell r="J3814">
            <v>1800</v>
          </cell>
          <cell r="K3814">
            <v>1800</v>
          </cell>
          <cell r="L3814">
            <v>1800</v>
          </cell>
          <cell r="M3814">
            <v>1800</v>
          </cell>
          <cell r="N3814">
            <v>1800</v>
          </cell>
          <cell r="O3814">
            <v>1800</v>
          </cell>
          <cell r="P3814">
            <v>1800</v>
          </cell>
          <cell r="Q3814">
            <v>1800</v>
          </cell>
          <cell r="R3814">
            <v>1800</v>
          </cell>
          <cell r="S3814">
            <v>21600</v>
          </cell>
        </row>
        <row r="3815">
          <cell r="G3815">
            <v>0</v>
          </cell>
          <cell r="H3815">
            <v>0</v>
          </cell>
          <cell r="I3815">
            <v>0</v>
          </cell>
          <cell r="J3815">
            <v>0</v>
          </cell>
          <cell r="K3815">
            <v>0</v>
          </cell>
          <cell r="L3815">
            <v>0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>
            <v>0</v>
          </cell>
          <cell r="R3815">
            <v>0</v>
          </cell>
          <cell r="S3815">
            <v>0</v>
          </cell>
        </row>
        <row r="3816">
          <cell r="G3816">
            <v>0</v>
          </cell>
          <cell r="H3816">
            <v>0</v>
          </cell>
          <cell r="I3816">
            <v>0</v>
          </cell>
          <cell r="J3816">
            <v>0</v>
          </cell>
          <cell r="K3816">
            <v>0</v>
          </cell>
          <cell r="L3816">
            <v>0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>
            <v>0</v>
          </cell>
          <cell r="R3816">
            <v>0</v>
          </cell>
          <cell r="S3816">
            <v>0</v>
          </cell>
        </row>
        <row r="3817">
          <cell r="G3817">
            <v>0</v>
          </cell>
          <cell r="H3817">
            <v>0</v>
          </cell>
          <cell r="I3817">
            <v>0</v>
          </cell>
          <cell r="J3817">
            <v>0</v>
          </cell>
          <cell r="K3817">
            <v>0</v>
          </cell>
          <cell r="L3817">
            <v>0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>
            <v>0</v>
          </cell>
          <cell r="R3817">
            <v>0</v>
          </cell>
          <cell r="S3817">
            <v>0</v>
          </cell>
        </row>
        <row r="3818">
          <cell r="G3818">
            <v>0</v>
          </cell>
          <cell r="H3818">
            <v>0</v>
          </cell>
          <cell r="I3818">
            <v>0</v>
          </cell>
          <cell r="J3818">
            <v>0</v>
          </cell>
          <cell r="K3818">
            <v>0</v>
          </cell>
          <cell r="L3818">
            <v>0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>
            <v>0</v>
          </cell>
          <cell r="R3818">
            <v>0</v>
          </cell>
          <cell r="S3818">
            <v>0</v>
          </cell>
        </row>
        <row r="3819">
          <cell r="G3819">
            <v>0</v>
          </cell>
          <cell r="H3819">
            <v>0</v>
          </cell>
          <cell r="I3819">
            <v>0</v>
          </cell>
          <cell r="J3819">
            <v>0</v>
          </cell>
          <cell r="K3819">
            <v>0</v>
          </cell>
          <cell r="L3819">
            <v>0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>
            <v>0</v>
          </cell>
          <cell r="R3819">
            <v>0</v>
          </cell>
          <cell r="S3819">
            <v>0</v>
          </cell>
        </row>
        <row r="3820">
          <cell r="G3820">
            <v>16666.666666666668</v>
          </cell>
          <cell r="H3820">
            <v>16666.666666666668</v>
          </cell>
          <cell r="I3820">
            <v>16666.666666666668</v>
          </cell>
          <cell r="J3820">
            <v>16666.666666666668</v>
          </cell>
          <cell r="K3820">
            <v>16666.666666666668</v>
          </cell>
          <cell r="L3820">
            <v>16666.666666666668</v>
          </cell>
          <cell r="M3820">
            <v>16666.666666666668</v>
          </cell>
          <cell r="N3820">
            <v>16666.666666666668</v>
          </cell>
          <cell r="O3820">
            <v>16666.666666666668</v>
          </cell>
          <cell r="P3820">
            <v>16666.666666666668</v>
          </cell>
          <cell r="Q3820">
            <v>16666.666666666668</v>
          </cell>
          <cell r="R3820">
            <v>16666.666666666668</v>
          </cell>
          <cell r="S3820">
            <v>200000</v>
          </cell>
        </row>
        <row r="3821">
          <cell r="G3821">
            <v>0</v>
          </cell>
          <cell r="H3821">
            <v>0</v>
          </cell>
          <cell r="I3821">
            <v>0</v>
          </cell>
          <cell r="J3821">
            <v>0</v>
          </cell>
          <cell r="K3821">
            <v>0</v>
          </cell>
          <cell r="L3821">
            <v>0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>
            <v>0</v>
          </cell>
          <cell r="R3821">
            <v>0</v>
          </cell>
          <cell r="S3821">
            <v>0</v>
          </cell>
        </row>
        <row r="3822">
          <cell r="G3822">
            <v>16666.666666666668</v>
          </cell>
          <cell r="H3822">
            <v>16666.666666666668</v>
          </cell>
          <cell r="I3822">
            <v>16666.666666666668</v>
          </cell>
          <cell r="J3822">
            <v>16666.666666666668</v>
          </cell>
          <cell r="K3822">
            <v>16666.666666666668</v>
          </cell>
          <cell r="L3822">
            <v>16666.666666666668</v>
          </cell>
          <cell r="M3822">
            <v>16666.666666666668</v>
          </cell>
          <cell r="N3822">
            <v>16666.666666666668</v>
          </cell>
          <cell r="O3822">
            <v>16666.666666666668</v>
          </cell>
          <cell r="P3822">
            <v>16666.666666666668</v>
          </cell>
          <cell r="Q3822">
            <v>16666.666666666668</v>
          </cell>
          <cell r="R3822">
            <v>16666.666666666668</v>
          </cell>
          <cell r="S3822">
            <v>200000</v>
          </cell>
        </row>
        <row r="3823">
          <cell r="G3823">
            <v>0</v>
          </cell>
          <cell r="H3823">
            <v>0</v>
          </cell>
          <cell r="I3823">
            <v>0</v>
          </cell>
          <cell r="J3823">
            <v>0</v>
          </cell>
          <cell r="K3823">
            <v>0</v>
          </cell>
          <cell r="L3823">
            <v>0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>
            <v>0</v>
          </cell>
          <cell r="R3823">
            <v>0</v>
          </cell>
          <cell r="S3823">
            <v>0</v>
          </cell>
        </row>
        <row r="3824">
          <cell r="G3824">
            <v>360825</v>
          </cell>
          <cell r="H3824">
            <v>360825</v>
          </cell>
          <cell r="I3824">
            <v>360825</v>
          </cell>
          <cell r="J3824">
            <v>360825</v>
          </cell>
          <cell r="K3824">
            <v>360825</v>
          </cell>
          <cell r="L3824">
            <v>360825</v>
          </cell>
          <cell r="M3824">
            <v>360825</v>
          </cell>
          <cell r="N3824">
            <v>360825</v>
          </cell>
          <cell r="O3824">
            <v>360825</v>
          </cell>
          <cell r="P3824">
            <v>360825</v>
          </cell>
          <cell r="Q3824">
            <v>360825</v>
          </cell>
          <cell r="R3824">
            <v>360825</v>
          </cell>
          <cell r="S3824">
            <v>4329900</v>
          </cell>
        </row>
        <row r="3825">
          <cell r="G3825">
            <v>91666.666666666672</v>
          </cell>
          <cell r="H3825">
            <v>91666.666666666672</v>
          </cell>
          <cell r="I3825">
            <v>91666.666666666672</v>
          </cell>
          <cell r="J3825">
            <v>91666.666666666672</v>
          </cell>
          <cell r="K3825">
            <v>91666.666666666672</v>
          </cell>
          <cell r="L3825">
            <v>91666.666666666672</v>
          </cell>
          <cell r="M3825">
            <v>91666.666666666672</v>
          </cell>
          <cell r="N3825">
            <v>91666.666666666672</v>
          </cell>
          <cell r="O3825">
            <v>91666.666666666672</v>
          </cell>
          <cell r="P3825">
            <v>91666.666666666672</v>
          </cell>
          <cell r="Q3825">
            <v>91666.666666666672</v>
          </cell>
          <cell r="R3825">
            <v>91666.666666666672</v>
          </cell>
          <cell r="S3825">
            <v>1100000</v>
          </cell>
        </row>
        <row r="3826">
          <cell r="G3826">
            <v>26108.333333333332</v>
          </cell>
          <cell r="H3826">
            <v>26108.333333333332</v>
          </cell>
          <cell r="I3826">
            <v>26108.333333333332</v>
          </cell>
          <cell r="J3826">
            <v>26108.333333333332</v>
          </cell>
          <cell r="K3826">
            <v>26108.333333333332</v>
          </cell>
          <cell r="L3826">
            <v>26108.333333333332</v>
          </cell>
          <cell r="M3826">
            <v>26108.333333333332</v>
          </cell>
          <cell r="N3826">
            <v>26108.333333333332</v>
          </cell>
          <cell r="O3826">
            <v>26108.333333333332</v>
          </cell>
          <cell r="P3826">
            <v>26108.333333333332</v>
          </cell>
          <cell r="Q3826">
            <v>26108.333333333332</v>
          </cell>
          <cell r="R3826">
            <v>26108.333333333332</v>
          </cell>
          <cell r="S3826">
            <v>313300</v>
          </cell>
        </row>
        <row r="3827">
          <cell r="G3827">
            <v>25000</v>
          </cell>
          <cell r="H3827">
            <v>25000</v>
          </cell>
          <cell r="I3827">
            <v>25000</v>
          </cell>
          <cell r="J3827">
            <v>25000</v>
          </cell>
          <cell r="K3827">
            <v>25000</v>
          </cell>
          <cell r="L3827">
            <v>25000</v>
          </cell>
          <cell r="M3827">
            <v>25000</v>
          </cell>
          <cell r="N3827">
            <v>25000</v>
          </cell>
          <cell r="O3827">
            <v>25000</v>
          </cell>
          <cell r="P3827">
            <v>25000</v>
          </cell>
          <cell r="Q3827">
            <v>25000</v>
          </cell>
          <cell r="R3827">
            <v>25000</v>
          </cell>
          <cell r="S3827">
            <v>300000</v>
          </cell>
        </row>
        <row r="3828">
          <cell r="G3828">
            <v>43577.935242691914</v>
          </cell>
          <cell r="H3828">
            <v>43577.935242691914</v>
          </cell>
          <cell r="I3828">
            <v>43577.935242691914</v>
          </cell>
          <cell r="J3828">
            <v>43577.935242691914</v>
          </cell>
          <cell r="K3828">
            <v>43577.935242691914</v>
          </cell>
          <cell r="L3828">
            <v>43577.935242691914</v>
          </cell>
          <cell r="M3828">
            <v>43577.935242691914</v>
          </cell>
          <cell r="N3828">
            <v>43577.935242691914</v>
          </cell>
          <cell r="O3828">
            <v>43577.935242691914</v>
          </cell>
          <cell r="P3828">
            <v>43577.935242691914</v>
          </cell>
          <cell r="Q3828">
            <v>43577.935242691914</v>
          </cell>
          <cell r="R3828">
            <v>43577.935242691914</v>
          </cell>
          <cell r="S3828">
            <v>522935.22291230294</v>
          </cell>
        </row>
        <row r="3829">
          <cell r="G3829">
            <v>0</v>
          </cell>
          <cell r="H3829">
            <v>0</v>
          </cell>
          <cell r="I3829">
            <v>0</v>
          </cell>
          <cell r="J3829">
            <v>0</v>
          </cell>
          <cell r="K3829">
            <v>0</v>
          </cell>
          <cell r="L3829">
            <v>0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>
            <v>0</v>
          </cell>
          <cell r="R3829">
            <v>0</v>
          </cell>
          <cell r="S3829">
            <v>0</v>
          </cell>
        </row>
        <row r="3830">
          <cell r="G3830">
            <v>20833.333333333332</v>
          </cell>
          <cell r="H3830">
            <v>20833.333333333332</v>
          </cell>
          <cell r="I3830">
            <v>20833.333333333332</v>
          </cell>
          <cell r="J3830">
            <v>20833.333333333332</v>
          </cell>
          <cell r="K3830">
            <v>20833.333333333332</v>
          </cell>
          <cell r="L3830">
            <v>20833.333333333332</v>
          </cell>
          <cell r="M3830">
            <v>20833.333333333332</v>
          </cell>
          <cell r="N3830">
            <v>20833.333333333332</v>
          </cell>
          <cell r="O3830">
            <v>20833.333333333332</v>
          </cell>
          <cell r="P3830">
            <v>20833.333333333332</v>
          </cell>
          <cell r="Q3830">
            <v>20833.333333333332</v>
          </cell>
          <cell r="R3830">
            <v>20833.333333333332</v>
          </cell>
          <cell r="S3830">
            <v>250000</v>
          </cell>
        </row>
        <row r="3831">
          <cell r="G3831">
            <v>416.66666666666669</v>
          </cell>
          <cell r="H3831">
            <v>416.66666666666669</v>
          </cell>
          <cell r="I3831">
            <v>416.66666666666669</v>
          </cell>
          <cell r="J3831">
            <v>416.66666666666669</v>
          </cell>
          <cell r="K3831">
            <v>416.66666666666669</v>
          </cell>
          <cell r="L3831">
            <v>416.66666666666669</v>
          </cell>
          <cell r="M3831">
            <v>416.66666666666669</v>
          </cell>
          <cell r="N3831">
            <v>416.66666666666669</v>
          </cell>
          <cell r="O3831">
            <v>416.66666666666669</v>
          </cell>
          <cell r="P3831">
            <v>416.66666666666669</v>
          </cell>
          <cell r="Q3831">
            <v>416.66666666666669</v>
          </cell>
          <cell r="R3831">
            <v>416.66666666666669</v>
          </cell>
          <cell r="S3831">
            <v>5000</v>
          </cell>
        </row>
        <row r="3832">
          <cell r="G3832">
            <v>33333.333333333336</v>
          </cell>
          <cell r="H3832">
            <v>33333.333333333336</v>
          </cell>
          <cell r="I3832">
            <v>33333.333333333336</v>
          </cell>
          <cell r="J3832">
            <v>33333.333333333336</v>
          </cell>
          <cell r="K3832">
            <v>33333.333333333336</v>
          </cell>
          <cell r="L3832">
            <v>33333.333333333336</v>
          </cell>
          <cell r="M3832">
            <v>33333.333333333336</v>
          </cell>
          <cell r="N3832">
            <v>33333.333333333336</v>
          </cell>
          <cell r="O3832">
            <v>33333.333333333336</v>
          </cell>
          <cell r="P3832">
            <v>33333.333333333336</v>
          </cell>
          <cell r="Q3832">
            <v>33333.333333333336</v>
          </cell>
          <cell r="R3832">
            <v>33333.333333333336</v>
          </cell>
          <cell r="S3832">
            <v>400000</v>
          </cell>
        </row>
        <row r="3833">
          <cell r="G3833">
            <v>12500</v>
          </cell>
          <cell r="H3833">
            <v>12500</v>
          </cell>
          <cell r="I3833">
            <v>12500</v>
          </cell>
          <cell r="J3833">
            <v>12500</v>
          </cell>
          <cell r="K3833">
            <v>12500</v>
          </cell>
          <cell r="L3833">
            <v>12500</v>
          </cell>
          <cell r="M3833">
            <v>12500</v>
          </cell>
          <cell r="N3833">
            <v>12500</v>
          </cell>
          <cell r="O3833">
            <v>12500</v>
          </cell>
          <cell r="P3833">
            <v>12500</v>
          </cell>
          <cell r="Q3833">
            <v>12500</v>
          </cell>
          <cell r="R3833">
            <v>12500</v>
          </cell>
          <cell r="S3833">
            <v>150000</v>
          </cell>
        </row>
        <row r="3834">
          <cell r="G3834">
            <v>6885.4166666666661</v>
          </cell>
          <cell r="H3834">
            <v>6885.4166666666661</v>
          </cell>
          <cell r="I3834">
            <v>6885.4166666666661</v>
          </cell>
          <cell r="J3834">
            <v>6885.4166666666661</v>
          </cell>
          <cell r="K3834">
            <v>6885.4166666666661</v>
          </cell>
          <cell r="L3834">
            <v>6885.4166666666661</v>
          </cell>
          <cell r="M3834">
            <v>6885.4166666666661</v>
          </cell>
          <cell r="N3834">
            <v>6885.4166666666661</v>
          </cell>
          <cell r="O3834">
            <v>6885.4166666666661</v>
          </cell>
          <cell r="P3834">
            <v>6885.4166666666661</v>
          </cell>
          <cell r="Q3834">
            <v>6885.4166666666661</v>
          </cell>
          <cell r="R3834">
            <v>6885.4166666666661</v>
          </cell>
          <cell r="S3834">
            <v>82625</v>
          </cell>
        </row>
        <row r="3835">
          <cell r="G3835">
            <v>8333.3333333333339</v>
          </cell>
          <cell r="H3835">
            <v>8333.3333333333339</v>
          </cell>
          <cell r="I3835">
            <v>8333.3333333333339</v>
          </cell>
          <cell r="J3835">
            <v>8333.3333333333339</v>
          </cell>
          <cell r="K3835">
            <v>8333.3333333333339</v>
          </cell>
          <cell r="L3835">
            <v>8333.3333333333339</v>
          </cell>
          <cell r="M3835">
            <v>8333.3333333333339</v>
          </cell>
          <cell r="N3835">
            <v>8333.3333333333339</v>
          </cell>
          <cell r="O3835">
            <v>8333.3333333333339</v>
          </cell>
          <cell r="P3835">
            <v>8333.3333333333339</v>
          </cell>
          <cell r="Q3835">
            <v>8333.3333333333339</v>
          </cell>
          <cell r="R3835">
            <v>8333.3333333333339</v>
          </cell>
          <cell r="S3835">
            <v>100000</v>
          </cell>
        </row>
        <row r="3836">
          <cell r="G3836">
            <v>82908.333333333328</v>
          </cell>
          <cell r="H3836">
            <v>82908.333333333328</v>
          </cell>
          <cell r="I3836">
            <v>82908.333333333328</v>
          </cell>
          <cell r="J3836">
            <v>82908.333333333328</v>
          </cell>
          <cell r="K3836">
            <v>82908.333333333328</v>
          </cell>
          <cell r="L3836">
            <v>82908.333333333328</v>
          </cell>
          <cell r="M3836">
            <v>82908.333333333328</v>
          </cell>
          <cell r="N3836">
            <v>82908.333333333328</v>
          </cell>
          <cell r="O3836">
            <v>82908.333333333328</v>
          </cell>
          <cell r="P3836">
            <v>82908.333333333328</v>
          </cell>
          <cell r="Q3836">
            <v>82908.333333333328</v>
          </cell>
          <cell r="R3836">
            <v>82908.333333333328</v>
          </cell>
          <cell r="S3836">
            <v>994900</v>
          </cell>
        </row>
        <row r="3837">
          <cell r="G3837">
            <v>79166.666666666672</v>
          </cell>
          <cell r="H3837">
            <v>79166.666666666672</v>
          </cell>
          <cell r="I3837">
            <v>79166.666666666672</v>
          </cell>
          <cell r="J3837">
            <v>79166.666666666672</v>
          </cell>
          <cell r="K3837">
            <v>79166.666666666672</v>
          </cell>
          <cell r="L3837">
            <v>79166.666666666672</v>
          </cell>
          <cell r="M3837">
            <v>79166.666666666672</v>
          </cell>
          <cell r="N3837">
            <v>79166.666666666672</v>
          </cell>
          <cell r="O3837">
            <v>79166.666666666672</v>
          </cell>
          <cell r="P3837">
            <v>79166.666666666672</v>
          </cell>
          <cell r="Q3837">
            <v>79166.666666666672</v>
          </cell>
          <cell r="R3837">
            <v>79166.666666666672</v>
          </cell>
          <cell r="S3837">
            <v>950000</v>
          </cell>
        </row>
        <row r="3838">
          <cell r="G3838">
            <v>4166.666666666667</v>
          </cell>
          <cell r="H3838">
            <v>4166.666666666667</v>
          </cell>
          <cell r="I3838">
            <v>4166.666666666667</v>
          </cell>
          <cell r="J3838">
            <v>4166.666666666667</v>
          </cell>
          <cell r="K3838">
            <v>4166.666666666667</v>
          </cell>
          <cell r="L3838">
            <v>4166.666666666667</v>
          </cell>
          <cell r="M3838">
            <v>4166.666666666667</v>
          </cell>
          <cell r="N3838">
            <v>4166.666666666667</v>
          </cell>
          <cell r="O3838">
            <v>4166.666666666667</v>
          </cell>
          <cell r="P3838">
            <v>4166.666666666667</v>
          </cell>
          <cell r="Q3838">
            <v>4166.666666666667</v>
          </cell>
          <cell r="R3838">
            <v>4166.666666666667</v>
          </cell>
          <cell r="S3838">
            <v>50000</v>
          </cell>
        </row>
        <row r="3839">
          <cell r="G3839">
            <v>2083.3333333333335</v>
          </cell>
          <cell r="H3839">
            <v>2083.3333333333335</v>
          </cell>
          <cell r="I3839">
            <v>2083.3333333333335</v>
          </cell>
          <cell r="J3839">
            <v>2083.3333333333335</v>
          </cell>
          <cell r="K3839">
            <v>2083.3333333333335</v>
          </cell>
          <cell r="L3839">
            <v>2083.3333333333335</v>
          </cell>
          <cell r="M3839">
            <v>2083.3333333333335</v>
          </cell>
          <cell r="N3839">
            <v>2083.3333333333335</v>
          </cell>
          <cell r="O3839">
            <v>2083.3333333333335</v>
          </cell>
          <cell r="P3839">
            <v>2083.3333333333335</v>
          </cell>
          <cell r="Q3839">
            <v>2083.3333333333335</v>
          </cell>
          <cell r="R3839">
            <v>2083.3333333333335</v>
          </cell>
          <cell r="S3839">
            <v>25000</v>
          </cell>
        </row>
        <row r="3840">
          <cell r="G3840">
            <v>416.66666666666669</v>
          </cell>
          <cell r="H3840">
            <v>416.66666666666669</v>
          </cell>
          <cell r="I3840">
            <v>416.66666666666669</v>
          </cell>
          <cell r="J3840">
            <v>416.66666666666669</v>
          </cell>
          <cell r="K3840">
            <v>416.66666666666669</v>
          </cell>
          <cell r="L3840">
            <v>416.66666666666669</v>
          </cell>
          <cell r="M3840">
            <v>416.66666666666669</v>
          </cell>
          <cell r="N3840">
            <v>416.66666666666669</v>
          </cell>
          <cell r="O3840">
            <v>416.66666666666669</v>
          </cell>
          <cell r="P3840">
            <v>416.66666666666669</v>
          </cell>
          <cell r="Q3840">
            <v>416.66666666666669</v>
          </cell>
          <cell r="R3840">
            <v>416.66666666666669</v>
          </cell>
          <cell r="S3840">
            <v>5000</v>
          </cell>
        </row>
        <row r="3841">
          <cell r="G3841">
            <v>833.33333333333337</v>
          </cell>
          <cell r="H3841">
            <v>833.33333333333337</v>
          </cell>
          <cell r="I3841">
            <v>833.33333333333337</v>
          </cell>
          <cell r="J3841">
            <v>833.33333333333337</v>
          </cell>
          <cell r="K3841">
            <v>833.33333333333337</v>
          </cell>
          <cell r="L3841">
            <v>833.33333333333337</v>
          </cell>
          <cell r="M3841">
            <v>833.33333333333337</v>
          </cell>
          <cell r="N3841">
            <v>833.33333333333337</v>
          </cell>
          <cell r="O3841">
            <v>833.33333333333337</v>
          </cell>
          <cell r="P3841">
            <v>833.33333333333337</v>
          </cell>
          <cell r="Q3841">
            <v>833.33333333333337</v>
          </cell>
          <cell r="R3841">
            <v>833.33333333333337</v>
          </cell>
          <cell r="S3841">
            <v>10000</v>
          </cell>
        </row>
        <row r="3842">
          <cell r="G3842">
            <v>4583.333333333333</v>
          </cell>
          <cell r="H3842">
            <v>4583.333333333333</v>
          </cell>
          <cell r="I3842">
            <v>4583.333333333333</v>
          </cell>
          <cell r="J3842">
            <v>4583.333333333333</v>
          </cell>
          <cell r="K3842">
            <v>4583.333333333333</v>
          </cell>
          <cell r="L3842">
            <v>4583.333333333333</v>
          </cell>
          <cell r="M3842">
            <v>4583.333333333333</v>
          </cell>
          <cell r="N3842">
            <v>4583.333333333333</v>
          </cell>
          <cell r="O3842">
            <v>4583.333333333333</v>
          </cell>
          <cell r="P3842">
            <v>4583.333333333333</v>
          </cell>
          <cell r="Q3842">
            <v>4583.333333333333</v>
          </cell>
          <cell r="R3842">
            <v>4583.333333333333</v>
          </cell>
          <cell r="S3842">
            <v>55000</v>
          </cell>
        </row>
        <row r="3843">
          <cell r="G3843">
            <v>0</v>
          </cell>
          <cell r="H3843">
            <v>0</v>
          </cell>
          <cell r="I3843">
            <v>0</v>
          </cell>
          <cell r="J3843">
            <v>0</v>
          </cell>
          <cell r="K3843">
            <v>0</v>
          </cell>
          <cell r="L3843">
            <v>0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>
            <v>0</v>
          </cell>
          <cell r="R3843">
            <v>0</v>
          </cell>
          <cell r="S3843">
            <v>0</v>
          </cell>
        </row>
        <row r="3844">
          <cell r="G3844">
            <v>5833.333333333333</v>
          </cell>
          <cell r="H3844">
            <v>5833.333333333333</v>
          </cell>
          <cell r="I3844">
            <v>5833.333333333333</v>
          </cell>
          <cell r="J3844">
            <v>5833.333333333333</v>
          </cell>
          <cell r="K3844">
            <v>5833.333333333333</v>
          </cell>
          <cell r="L3844">
            <v>5833.333333333333</v>
          </cell>
          <cell r="M3844">
            <v>5833.333333333333</v>
          </cell>
          <cell r="N3844">
            <v>5833.333333333333</v>
          </cell>
          <cell r="O3844">
            <v>5833.333333333333</v>
          </cell>
          <cell r="P3844">
            <v>5833.333333333333</v>
          </cell>
          <cell r="Q3844">
            <v>5833.333333333333</v>
          </cell>
          <cell r="R3844">
            <v>5833.333333333333</v>
          </cell>
          <cell r="S3844">
            <v>70000</v>
          </cell>
        </row>
        <row r="3845">
          <cell r="G3845">
            <v>58333.333333333336</v>
          </cell>
          <cell r="H3845">
            <v>58333.333333333336</v>
          </cell>
          <cell r="I3845">
            <v>58333.333333333336</v>
          </cell>
          <cell r="J3845">
            <v>58333.333333333336</v>
          </cell>
          <cell r="K3845">
            <v>58333.333333333336</v>
          </cell>
          <cell r="L3845">
            <v>58333.333333333336</v>
          </cell>
          <cell r="M3845">
            <v>58333.333333333336</v>
          </cell>
          <cell r="N3845">
            <v>58333.333333333336</v>
          </cell>
          <cell r="O3845">
            <v>58333.333333333336</v>
          </cell>
          <cell r="P3845">
            <v>58333.333333333336</v>
          </cell>
          <cell r="Q3845">
            <v>58333.333333333336</v>
          </cell>
          <cell r="R3845">
            <v>58333.333333333336</v>
          </cell>
          <cell r="S3845">
            <v>700000</v>
          </cell>
        </row>
        <row r="3846">
          <cell r="G3846">
            <v>0</v>
          </cell>
          <cell r="H3846">
            <v>0</v>
          </cell>
          <cell r="I3846">
            <v>0</v>
          </cell>
          <cell r="J3846">
            <v>0</v>
          </cell>
          <cell r="K3846">
            <v>0</v>
          </cell>
          <cell r="L3846">
            <v>0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>
            <v>0</v>
          </cell>
          <cell r="R3846">
            <v>0</v>
          </cell>
          <cell r="S3846">
            <v>0</v>
          </cell>
        </row>
        <row r="3847">
          <cell r="G3847">
            <v>0</v>
          </cell>
          <cell r="H3847">
            <v>0</v>
          </cell>
          <cell r="I3847">
            <v>0</v>
          </cell>
          <cell r="J3847">
            <v>0</v>
          </cell>
          <cell r="K3847">
            <v>0</v>
          </cell>
          <cell r="L3847">
            <v>0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>
            <v>0</v>
          </cell>
          <cell r="R3847">
            <v>0</v>
          </cell>
          <cell r="S3847">
            <v>0</v>
          </cell>
        </row>
        <row r="3848">
          <cell r="G3848">
            <v>416.66666666666669</v>
          </cell>
          <cell r="H3848">
            <v>416.66666666666669</v>
          </cell>
          <cell r="I3848">
            <v>416.66666666666669</v>
          </cell>
          <cell r="J3848">
            <v>416.66666666666669</v>
          </cell>
          <cell r="K3848">
            <v>416.66666666666669</v>
          </cell>
          <cell r="L3848">
            <v>416.66666666666669</v>
          </cell>
          <cell r="M3848">
            <v>416.66666666666669</v>
          </cell>
          <cell r="N3848">
            <v>416.66666666666669</v>
          </cell>
          <cell r="O3848">
            <v>416.66666666666669</v>
          </cell>
          <cell r="P3848">
            <v>416.66666666666669</v>
          </cell>
          <cell r="Q3848">
            <v>416.66666666666669</v>
          </cell>
          <cell r="R3848">
            <v>416.66666666666669</v>
          </cell>
          <cell r="S3848">
            <v>5000</v>
          </cell>
        </row>
        <row r="3849">
          <cell r="G3849">
            <v>50000</v>
          </cell>
          <cell r="H3849">
            <v>50000</v>
          </cell>
          <cell r="I3849">
            <v>50000</v>
          </cell>
          <cell r="J3849">
            <v>50000</v>
          </cell>
          <cell r="K3849">
            <v>50000</v>
          </cell>
          <cell r="L3849">
            <v>50000</v>
          </cell>
          <cell r="M3849">
            <v>50000</v>
          </cell>
          <cell r="N3849">
            <v>50000</v>
          </cell>
          <cell r="O3849">
            <v>50000</v>
          </cell>
          <cell r="P3849">
            <v>50000</v>
          </cell>
          <cell r="Q3849">
            <v>50000</v>
          </cell>
          <cell r="R3849">
            <v>50000</v>
          </cell>
          <cell r="S3849">
            <v>600000</v>
          </cell>
        </row>
        <row r="3850">
          <cell r="G3850">
            <v>0</v>
          </cell>
          <cell r="H3850">
            <v>0</v>
          </cell>
          <cell r="I3850">
            <v>0</v>
          </cell>
          <cell r="J3850">
            <v>0</v>
          </cell>
          <cell r="K3850">
            <v>0</v>
          </cell>
          <cell r="L3850">
            <v>0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>
            <v>0</v>
          </cell>
          <cell r="R3850">
            <v>0</v>
          </cell>
          <cell r="S3850">
            <v>0</v>
          </cell>
        </row>
        <row r="3851">
          <cell r="G3851">
            <v>918221.68524269201</v>
          </cell>
          <cell r="H3851">
            <v>918221.68524269201</v>
          </cell>
          <cell r="I3851">
            <v>918221.68524269201</v>
          </cell>
          <cell r="J3851">
            <v>918221.68524269201</v>
          </cell>
          <cell r="K3851">
            <v>918221.68524269201</v>
          </cell>
          <cell r="L3851">
            <v>918221.68524269201</v>
          </cell>
          <cell r="M3851">
            <v>918221.68524269201</v>
          </cell>
          <cell r="N3851">
            <v>918221.68524269201</v>
          </cell>
          <cell r="O3851">
            <v>918221.68524269201</v>
          </cell>
          <cell r="P3851">
            <v>918221.68524269201</v>
          </cell>
          <cell r="Q3851">
            <v>918221.68524269201</v>
          </cell>
          <cell r="R3851">
            <v>918221.68524269201</v>
          </cell>
          <cell r="S3851">
            <v>11018660.222912304</v>
          </cell>
        </row>
        <row r="3852">
          <cell r="G3852">
            <v>0</v>
          </cell>
          <cell r="H3852">
            <v>0</v>
          </cell>
          <cell r="I3852">
            <v>0</v>
          </cell>
          <cell r="J3852">
            <v>0</v>
          </cell>
          <cell r="K3852">
            <v>0</v>
          </cell>
          <cell r="L3852">
            <v>0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>
            <v>0</v>
          </cell>
          <cell r="R3852">
            <v>0</v>
          </cell>
          <cell r="S3852">
            <v>0</v>
          </cell>
        </row>
        <row r="3853">
          <cell r="G3853">
            <v>936688.35190935864</v>
          </cell>
          <cell r="H3853">
            <v>936688.35190935864</v>
          </cell>
          <cell r="I3853">
            <v>936688.35190935864</v>
          </cell>
          <cell r="J3853">
            <v>936688.35190935864</v>
          </cell>
          <cell r="K3853">
            <v>936688.35190935864</v>
          </cell>
          <cell r="L3853">
            <v>936688.35190935864</v>
          </cell>
          <cell r="M3853">
            <v>936688.35190935864</v>
          </cell>
          <cell r="N3853">
            <v>936688.35190935864</v>
          </cell>
          <cell r="O3853">
            <v>936688.35190935864</v>
          </cell>
          <cell r="P3853">
            <v>936688.35190935864</v>
          </cell>
          <cell r="Q3853">
            <v>936688.35190935864</v>
          </cell>
          <cell r="R3853">
            <v>936688.35190935864</v>
          </cell>
          <cell r="S3853">
            <v>11240260.222912304</v>
          </cell>
        </row>
        <row r="3854">
          <cell r="G3854" t="e">
            <v>#DIV/0!</v>
          </cell>
          <cell r="H3854" t="e">
            <v>#DIV/0!</v>
          </cell>
          <cell r="I3854" t="e">
            <v>#DIV/0!</v>
          </cell>
          <cell r="J3854" t="e">
            <v>#DIV/0!</v>
          </cell>
          <cell r="K3854" t="e">
            <v>#DIV/0!</v>
          </cell>
          <cell r="L3854" t="e">
            <v>#DIV/0!</v>
          </cell>
          <cell r="M3854" t="e">
            <v>#DIV/0!</v>
          </cell>
          <cell r="N3854" t="e">
            <v>#DIV/0!</v>
          </cell>
          <cell r="O3854" t="e">
            <v>#DIV/0!</v>
          </cell>
          <cell r="P3854" t="e">
            <v>#DIV/0!</v>
          </cell>
          <cell r="Q3854" t="e">
            <v>#DIV/0!</v>
          </cell>
          <cell r="R3854" t="e">
            <v>#DIV/0!</v>
          </cell>
          <cell r="S3854" t="e">
            <v>#DIV/0!</v>
          </cell>
        </row>
        <row r="3855">
          <cell r="G3855">
            <v>0</v>
          </cell>
          <cell r="H3855">
            <v>0</v>
          </cell>
          <cell r="I3855">
            <v>0</v>
          </cell>
          <cell r="J3855">
            <v>0</v>
          </cell>
          <cell r="K3855">
            <v>0</v>
          </cell>
          <cell r="L3855">
            <v>0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>
            <v>0</v>
          </cell>
          <cell r="R3855">
            <v>0</v>
          </cell>
          <cell r="S3855" t="str">
            <v>Corporate</v>
          </cell>
        </row>
        <row r="3856">
          <cell r="G3856" t="str">
            <v>January</v>
          </cell>
          <cell r="H3856" t="str">
            <v>February</v>
          </cell>
          <cell r="I3856" t="str">
            <v>March</v>
          </cell>
          <cell r="J3856" t="str">
            <v>April</v>
          </cell>
          <cell r="K3856" t="str">
            <v>May</v>
          </cell>
          <cell r="L3856" t="str">
            <v>June</v>
          </cell>
          <cell r="M3856" t="str">
            <v>July</v>
          </cell>
          <cell r="N3856" t="str">
            <v>August</v>
          </cell>
          <cell r="O3856" t="str">
            <v>September</v>
          </cell>
          <cell r="P3856" t="str">
            <v>October</v>
          </cell>
          <cell r="Q3856" t="str">
            <v>November</v>
          </cell>
          <cell r="R3856" t="str">
            <v>December</v>
          </cell>
          <cell r="S3856" t="str">
            <v>Total</v>
          </cell>
        </row>
        <row r="3857">
          <cell r="G3857">
            <v>0</v>
          </cell>
          <cell r="H3857">
            <v>0</v>
          </cell>
          <cell r="I3857">
            <v>0</v>
          </cell>
          <cell r="J3857">
            <v>0</v>
          </cell>
          <cell r="K3857">
            <v>0</v>
          </cell>
          <cell r="L3857">
            <v>0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>
            <v>0</v>
          </cell>
          <cell r="R3857">
            <v>0</v>
          </cell>
          <cell r="S3857">
            <v>0</v>
          </cell>
        </row>
        <row r="3858">
          <cell r="G3858">
            <v>0</v>
          </cell>
          <cell r="H3858">
            <v>0</v>
          </cell>
          <cell r="I3858">
            <v>0</v>
          </cell>
          <cell r="J3858">
            <v>0</v>
          </cell>
          <cell r="K3858">
            <v>0</v>
          </cell>
          <cell r="L3858">
            <v>0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>
            <v>0</v>
          </cell>
          <cell r="R3858">
            <v>0</v>
          </cell>
          <cell r="S3858">
            <v>0</v>
          </cell>
        </row>
        <row r="3859">
          <cell r="G3859">
            <v>0</v>
          </cell>
          <cell r="H3859">
            <v>0</v>
          </cell>
          <cell r="I3859">
            <v>0</v>
          </cell>
          <cell r="J3859">
            <v>0</v>
          </cell>
          <cell r="K3859">
            <v>0</v>
          </cell>
          <cell r="L3859">
            <v>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>
            <v>0</v>
          </cell>
          <cell r="R3859">
            <v>0</v>
          </cell>
          <cell r="S3859">
            <v>0</v>
          </cell>
        </row>
        <row r="3860">
          <cell r="G3860">
            <v>0</v>
          </cell>
          <cell r="H3860">
            <v>0</v>
          </cell>
          <cell r="I3860">
            <v>0</v>
          </cell>
          <cell r="J3860">
            <v>0</v>
          </cell>
          <cell r="K3860">
            <v>0</v>
          </cell>
          <cell r="L3860">
            <v>0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>
            <v>0</v>
          </cell>
          <cell r="R3860">
            <v>0</v>
          </cell>
          <cell r="S3860">
            <v>0</v>
          </cell>
        </row>
        <row r="3861">
          <cell r="G3861">
            <v>0</v>
          </cell>
          <cell r="H3861">
            <v>0</v>
          </cell>
          <cell r="I3861">
            <v>0</v>
          </cell>
          <cell r="J3861">
            <v>0</v>
          </cell>
          <cell r="K3861">
            <v>0</v>
          </cell>
          <cell r="L3861">
            <v>0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>
            <v>0</v>
          </cell>
          <cell r="R3861">
            <v>0</v>
          </cell>
          <cell r="S3861">
            <v>0</v>
          </cell>
        </row>
        <row r="3862">
          <cell r="G3862">
            <v>0</v>
          </cell>
          <cell r="H3862">
            <v>0</v>
          </cell>
          <cell r="I3862">
            <v>0</v>
          </cell>
          <cell r="J3862">
            <v>0</v>
          </cell>
          <cell r="K3862">
            <v>0</v>
          </cell>
          <cell r="L3862">
            <v>0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>
            <v>0</v>
          </cell>
          <cell r="R3862">
            <v>0</v>
          </cell>
          <cell r="S3862">
            <v>0</v>
          </cell>
        </row>
        <row r="3863">
          <cell r="G3863">
            <v>0</v>
          </cell>
          <cell r="H3863">
            <v>0</v>
          </cell>
          <cell r="I3863">
            <v>0</v>
          </cell>
          <cell r="J3863">
            <v>0</v>
          </cell>
          <cell r="K3863">
            <v>0</v>
          </cell>
          <cell r="L3863">
            <v>0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>
            <v>0</v>
          </cell>
          <cell r="R3863">
            <v>0</v>
          </cell>
          <cell r="S3863">
            <v>0</v>
          </cell>
        </row>
        <row r="3864">
          <cell r="G3864">
            <v>0</v>
          </cell>
          <cell r="H3864">
            <v>0</v>
          </cell>
          <cell r="I3864">
            <v>0</v>
          </cell>
          <cell r="J3864">
            <v>0</v>
          </cell>
          <cell r="K3864">
            <v>0</v>
          </cell>
          <cell r="L3864">
            <v>0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>
            <v>0</v>
          </cell>
          <cell r="R3864">
            <v>0</v>
          </cell>
          <cell r="S3864">
            <v>0</v>
          </cell>
        </row>
        <row r="3865">
          <cell r="G3865">
            <v>0</v>
          </cell>
          <cell r="H3865">
            <v>0</v>
          </cell>
          <cell r="I3865">
            <v>0</v>
          </cell>
          <cell r="J3865">
            <v>0</v>
          </cell>
          <cell r="K3865">
            <v>0</v>
          </cell>
          <cell r="L3865">
            <v>0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>
            <v>0</v>
          </cell>
          <cell r="R3865">
            <v>0</v>
          </cell>
          <cell r="S3865">
            <v>0</v>
          </cell>
        </row>
        <row r="3866">
          <cell r="G3866">
            <v>0</v>
          </cell>
          <cell r="H3866">
            <v>0</v>
          </cell>
          <cell r="I3866">
            <v>0</v>
          </cell>
          <cell r="J3866">
            <v>0</v>
          </cell>
          <cell r="K3866">
            <v>0</v>
          </cell>
          <cell r="L3866">
            <v>0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>
            <v>0</v>
          </cell>
          <cell r="R3866">
            <v>0</v>
          </cell>
          <cell r="S3866">
            <v>0</v>
          </cell>
        </row>
        <row r="3867">
          <cell r="G3867">
            <v>0</v>
          </cell>
          <cell r="H3867">
            <v>0</v>
          </cell>
          <cell r="I3867">
            <v>0</v>
          </cell>
          <cell r="J3867">
            <v>0</v>
          </cell>
          <cell r="K3867">
            <v>0</v>
          </cell>
          <cell r="L3867">
            <v>0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>
            <v>0</v>
          </cell>
          <cell r="R3867">
            <v>0</v>
          </cell>
          <cell r="S3867">
            <v>0</v>
          </cell>
        </row>
        <row r="3868">
          <cell r="G3868">
            <v>0</v>
          </cell>
          <cell r="H3868">
            <v>0</v>
          </cell>
          <cell r="I3868">
            <v>0</v>
          </cell>
          <cell r="J3868">
            <v>0</v>
          </cell>
          <cell r="K3868">
            <v>0</v>
          </cell>
          <cell r="L3868">
            <v>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>
            <v>0</v>
          </cell>
          <cell r="R3868">
            <v>0</v>
          </cell>
          <cell r="S3868">
            <v>0</v>
          </cell>
        </row>
        <row r="3869">
          <cell r="G3869">
            <v>0</v>
          </cell>
          <cell r="H3869">
            <v>0</v>
          </cell>
          <cell r="I3869">
            <v>0</v>
          </cell>
          <cell r="J3869">
            <v>0</v>
          </cell>
          <cell r="K3869">
            <v>0</v>
          </cell>
          <cell r="L3869">
            <v>0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>
            <v>0</v>
          </cell>
          <cell r="R3869">
            <v>0</v>
          </cell>
          <cell r="S3869">
            <v>0</v>
          </cell>
        </row>
        <row r="3870">
          <cell r="G3870">
            <v>0</v>
          </cell>
          <cell r="H3870">
            <v>0</v>
          </cell>
          <cell r="I3870">
            <v>0</v>
          </cell>
          <cell r="J3870">
            <v>0</v>
          </cell>
          <cell r="K3870">
            <v>0</v>
          </cell>
          <cell r="L3870">
            <v>0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>
            <v>0</v>
          </cell>
          <cell r="R3870">
            <v>0</v>
          </cell>
          <cell r="S3870">
            <v>0</v>
          </cell>
        </row>
        <row r="3871">
          <cell r="G3871">
            <v>0</v>
          </cell>
          <cell r="H3871">
            <v>0</v>
          </cell>
          <cell r="I3871">
            <v>0</v>
          </cell>
          <cell r="J3871">
            <v>0</v>
          </cell>
          <cell r="K3871">
            <v>0</v>
          </cell>
          <cell r="L3871">
            <v>0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>
            <v>0</v>
          </cell>
          <cell r="R3871">
            <v>0</v>
          </cell>
          <cell r="S3871">
            <v>0</v>
          </cell>
        </row>
        <row r="3872">
          <cell r="G3872">
            <v>0</v>
          </cell>
          <cell r="H3872">
            <v>0</v>
          </cell>
          <cell r="I3872">
            <v>0</v>
          </cell>
          <cell r="J3872">
            <v>0</v>
          </cell>
          <cell r="K3872">
            <v>0</v>
          </cell>
          <cell r="L3872">
            <v>0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>
            <v>0</v>
          </cell>
          <cell r="R3872">
            <v>0</v>
          </cell>
          <cell r="S3872">
            <v>0</v>
          </cell>
        </row>
        <row r="3873">
          <cell r="G3873">
            <v>0</v>
          </cell>
          <cell r="H3873">
            <v>0</v>
          </cell>
          <cell r="I3873">
            <v>0</v>
          </cell>
          <cell r="J3873">
            <v>0</v>
          </cell>
          <cell r="K3873">
            <v>0</v>
          </cell>
          <cell r="L3873">
            <v>0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>
            <v>0</v>
          </cell>
          <cell r="R3873">
            <v>0</v>
          </cell>
          <cell r="S3873">
            <v>0</v>
          </cell>
        </row>
        <row r="3874">
          <cell r="G3874">
            <v>0</v>
          </cell>
          <cell r="H3874">
            <v>0</v>
          </cell>
          <cell r="I3874">
            <v>0</v>
          </cell>
          <cell r="J3874">
            <v>0</v>
          </cell>
          <cell r="K3874">
            <v>0</v>
          </cell>
          <cell r="L3874">
            <v>0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>
            <v>0</v>
          </cell>
          <cell r="R3874">
            <v>0</v>
          </cell>
          <cell r="S3874">
            <v>0</v>
          </cell>
        </row>
        <row r="3875">
          <cell r="G3875">
            <v>0</v>
          </cell>
          <cell r="H3875">
            <v>0</v>
          </cell>
          <cell r="I3875">
            <v>0</v>
          </cell>
          <cell r="J3875">
            <v>0</v>
          </cell>
          <cell r="K3875">
            <v>0</v>
          </cell>
          <cell r="L3875">
            <v>0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>
            <v>0</v>
          </cell>
          <cell r="R3875">
            <v>0</v>
          </cell>
          <cell r="S3875">
            <v>0</v>
          </cell>
        </row>
        <row r="3876">
          <cell r="G3876">
            <v>0</v>
          </cell>
          <cell r="H3876">
            <v>0</v>
          </cell>
          <cell r="I3876">
            <v>0</v>
          </cell>
          <cell r="J3876">
            <v>0</v>
          </cell>
          <cell r="K3876">
            <v>0</v>
          </cell>
          <cell r="L3876">
            <v>0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>
            <v>0</v>
          </cell>
          <cell r="R3876">
            <v>0</v>
          </cell>
          <cell r="S3876">
            <v>0</v>
          </cell>
        </row>
        <row r="3877">
          <cell r="G3877">
            <v>0</v>
          </cell>
          <cell r="H3877">
            <v>0</v>
          </cell>
          <cell r="I3877">
            <v>0</v>
          </cell>
          <cell r="J3877">
            <v>0</v>
          </cell>
          <cell r="K3877">
            <v>0</v>
          </cell>
          <cell r="L3877">
            <v>0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>
            <v>0</v>
          </cell>
          <cell r="R3877">
            <v>0</v>
          </cell>
          <cell r="S3877">
            <v>0</v>
          </cell>
        </row>
        <row r="3878">
          <cell r="G3878">
            <v>0</v>
          </cell>
          <cell r="H3878">
            <v>0</v>
          </cell>
          <cell r="I3878">
            <v>0</v>
          </cell>
          <cell r="J3878">
            <v>0</v>
          </cell>
          <cell r="K3878">
            <v>0</v>
          </cell>
          <cell r="L3878">
            <v>0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>
            <v>0</v>
          </cell>
          <cell r="R3878">
            <v>0</v>
          </cell>
          <cell r="S3878">
            <v>0</v>
          </cell>
        </row>
        <row r="3879">
          <cell r="G3879">
            <v>0</v>
          </cell>
          <cell r="H3879">
            <v>0</v>
          </cell>
          <cell r="I3879">
            <v>0</v>
          </cell>
          <cell r="J3879">
            <v>0</v>
          </cell>
          <cell r="K3879">
            <v>0</v>
          </cell>
          <cell r="L3879">
            <v>0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>
            <v>0</v>
          </cell>
          <cell r="R3879">
            <v>0</v>
          </cell>
          <cell r="S3879">
            <v>0</v>
          </cell>
        </row>
        <row r="3880">
          <cell r="G3880">
            <v>0</v>
          </cell>
          <cell r="H3880">
            <v>0</v>
          </cell>
          <cell r="I3880">
            <v>0</v>
          </cell>
          <cell r="J3880">
            <v>0</v>
          </cell>
          <cell r="K3880">
            <v>0</v>
          </cell>
          <cell r="L3880">
            <v>0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>
            <v>0</v>
          </cell>
          <cell r="R3880">
            <v>0</v>
          </cell>
          <cell r="S3880">
            <v>0</v>
          </cell>
        </row>
        <row r="3881">
          <cell r="G3881">
            <v>0</v>
          </cell>
          <cell r="H3881">
            <v>0</v>
          </cell>
          <cell r="I3881">
            <v>0</v>
          </cell>
          <cell r="J3881">
            <v>0</v>
          </cell>
          <cell r="K3881">
            <v>0</v>
          </cell>
          <cell r="L3881">
            <v>0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>
            <v>0</v>
          </cell>
          <cell r="R3881">
            <v>0</v>
          </cell>
          <cell r="S3881">
            <v>0</v>
          </cell>
        </row>
        <row r="3882">
          <cell r="G3882">
            <v>0</v>
          </cell>
          <cell r="H3882">
            <v>0</v>
          </cell>
          <cell r="I3882">
            <v>0</v>
          </cell>
          <cell r="J3882">
            <v>0</v>
          </cell>
          <cell r="K3882">
            <v>0</v>
          </cell>
          <cell r="L3882">
            <v>0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>
            <v>0</v>
          </cell>
          <cell r="R3882">
            <v>0</v>
          </cell>
          <cell r="S3882">
            <v>0</v>
          </cell>
        </row>
        <row r="3883">
          <cell r="G3883">
            <v>0</v>
          </cell>
          <cell r="H3883">
            <v>0</v>
          </cell>
          <cell r="I3883">
            <v>0</v>
          </cell>
          <cell r="J3883">
            <v>0</v>
          </cell>
          <cell r="K3883">
            <v>0</v>
          </cell>
          <cell r="L3883">
            <v>0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>
            <v>0</v>
          </cell>
          <cell r="R3883">
            <v>0</v>
          </cell>
          <cell r="S3883">
            <v>0</v>
          </cell>
        </row>
        <row r="3884">
          <cell r="G3884">
            <v>0</v>
          </cell>
          <cell r="H3884">
            <v>0</v>
          </cell>
          <cell r="I3884">
            <v>0</v>
          </cell>
          <cell r="J3884">
            <v>0</v>
          </cell>
          <cell r="K3884">
            <v>0</v>
          </cell>
          <cell r="L3884">
            <v>0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>
            <v>0</v>
          </cell>
          <cell r="R3884">
            <v>0</v>
          </cell>
          <cell r="S3884">
            <v>0</v>
          </cell>
        </row>
        <row r="3885">
          <cell r="G3885">
            <v>0</v>
          </cell>
          <cell r="H3885">
            <v>0</v>
          </cell>
          <cell r="I3885">
            <v>0</v>
          </cell>
          <cell r="J3885">
            <v>0</v>
          </cell>
          <cell r="K3885">
            <v>0</v>
          </cell>
          <cell r="L3885">
            <v>0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>
            <v>0</v>
          </cell>
          <cell r="R3885">
            <v>0</v>
          </cell>
          <cell r="S3885">
            <v>0</v>
          </cell>
        </row>
        <row r="3886">
          <cell r="G3886">
            <v>0</v>
          </cell>
          <cell r="H3886">
            <v>0</v>
          </cell>
          <cell r="I3886">
            <v>0</v>
          </cell>
          <cell r="J3886">
            <v>0</v>
          </cell>
          <cell r="K3886">
            <v>0</v>
          </cell>
          <cell r="L3886">
            <v>0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>
            <v>0</v>
          </cell>
          <cell r="R3886">
            <v>0</v>
          </cell>
          <cell r="S3886">
            <v>0</v>
          </cell>
        </row>
        <row r="3888">
          <cell r="G3888">
            <v>0</v>
          </cell>
          <cell r="H3888">
            <v>0</v>
          </cell>
          <cell r="I3888">
            <v>0</v>
          </cell>
          <cell r="J3888">
            <v>0</v>
          </cell>
          <cell r="K3888">
            <v>0</v>
          </cell>
          <cell r="L3888">
            <v>0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>
            <v>0</v>
          </cell>
          <cell r="R3888">
            <v>0</v>
          </cell>
          <cell r="S3888" t="str">
            <v>D10</v>
          </cell>
        </row>
        <row r="3889">
          <cell r="G3889">
            <v>0</v>
          </cell>
          <cell r="H3889">
            <v>0</v>
          </cell>
          <cell r="I3889">
            <v>0</v>
          </cell>
          <cell r="J3889">
            <v>0</v>
          </cell>
          <cell r="K3889">
            <v>0</v>
          </cell>
          <cell r="L3889">
            <v>0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>
            <v>0</v>
          </cell>
          <cell r="R3889">
            <v>0</v>
          </cell>
          <cell r="S3889">
            <v>0</v>
          </cell>
        </row>
        <row r="3890">
          <cell r="G3890">
            <v>0</v>
          </cell>
          <cell r="H3890">
            <v>0</v>
          </cell>
          <cell r="I3890">
            <v>0</v>
          </cell>
          <cell r="J3890">
            <v>0</v>
          </cell>
          <cell r="K3890">
            <v>0</v>
          </cell>
          <cell r="L3890">
            <v>0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>
            <v>0</v>
          </cell>
          <cell r="R3890">
            <v>0</v>
          </cell>
          <cell r="S3890">
            <v>0</v>
          </cell>
        </row>
        <row r="3892">
          <cell r="G3892" t="str">
            <v>January</v>
          </cell>
          <cell r="H3892" t="str">
            <v>February</v>
          </cell>
          <cell r="I3892" t="str">
            <v>March</v>
          </cell>
          <cell r="J3892" t="str">
            <v>April</v>
          </cell>
          <cell r="K3892" t="str">
            <v>May</v>
          </cell>
          <cell r="L3892" t="str">
            <v>June</v>
          </cell>
          <cell r="M3892" t="str">
            <v>July</v>
          </cell>
          <cell r="N3892" t="str">
            <v>August</v>
          </cell>
          <cell r="O3892" t="str">
            <v>September</v>
          </cell>
          <cell r="P3892" t="str">
            <v>October</v>
          </cell>
          <cell r="Q3892" t="str">
            <v>November</v>
          </cell>
          <cell r="R3892" t="str">
            <v>December</v>
          </cell>
          <cell r="S3892" t="str">
            <v>Total</v>
          </cell>
        </row>
        <row r="3894">
          <cell r="G3894">
            <v>438008.40261017252</v>
          </cell>
          <cell r="H3894">
            <v>438008.40261017252</v>
          </cell>
          <cell r="I3894">
            <v>613211.76365424145</v>
          </cell>
          <cell r="J3894">
            <v>657012.60391525878</v>
          </cell>
          <cell r="K3894">
            <v>657012.60391525878</v>
          </cell>
          <cell r="L3894">
            <v>1533029.4091356036</v>
          </cell>
          <cell r="M3894">
            <v>943952.80235988216</v>
          </cell>
          <cell r="N3894">
            <v>943952.80235988216</v>
          </cell>
          <cell r="O3894">
            <v>943952.80235988216</v>
          </cell>
          <cell r="P3894">
            <v>943952.80235988216</v>
          </cell>
          <cell r="Q3894">
            <v>943952.80235988216</v>
          </cell>
          <cell r="R3894">
            <v>943952.80235988216</v>
          </cell>
          <cell r="S3894">
            <v>10000000</v>
          </cell>
        </row>
        <row r="3895">
          <cell r="G3895">
            <v>350406.72208813799</v>
          </cell>
          <cell r="H3895">
            <v>350406.72208813799</v>
          </cell>
          <cell r="I3895">
            <v>490569.41092339315</v>
          </cell>
          <cell r="J3895">
            <v>525610.08313220704</v>
          </cell>
          <cell r="K3895">
            <v>525610.08313220704</v>
          </cell>
          <cell r="L3895">
            <v>1226423.5273084829</v>
          </cell>
          <cell r="M3895">
            <v>755162.24188790575</v>
          </cell>
          <cell r="N3895">
            <v>755162.24188790575</v>
          </cell>
          <cell r="O3895">
            <v>755162.24188790575</v>
          </cell>
          <cell r="P3895">
            <v>755162.24188790575</v>
          </cell>
          <cell r="Q3895">
            <v>755162.24188790575</v>
          </cell>
          <cell r="R3895">
            <v>755162.24188790575</v>
          </cell>
          <cell r="S3895">
            <v>8000000</v>
          </cell>
        </row>
        <row r="3896">
          <cell r="G3896">
            <v>87601.680522034527</v>
          </cell>
          <cell r="H3896">
            <v>87601.680522034527</v>
          </cell>
          <cell r="I3896">
            <v>122642.3527308483</v>
          </cell>
          <cell r="J3896">
            <v>131402.52078305173</v>
          </cell>
          <cell r="K3896">
            <v>131402.52078305173</v>
          </cell>
          <cell r="L3896">
            <v>306605.88182712067</v>
          </cell>
          <cell r="M3896">
            <v>188790.56047197641</v>
          </cell>
          <cell r="N3896">
            <v>188790.56047197641</v>
          </cell>
          <cell r="O3896">
            <v>188790.56047197641</v>
          </cell>
          <cell r="P3896">
            <v>188790.56047197641</v>
          </cell>
          <cell r="Q3896">
            <v>188790.56047197641</v>
          </cell>
          <cell r="R3896">
            <v>188790.56047197641</v>
          </cell>
          <cell r="S3896">
            <v>2000000</v>
          </cell>
        </row>
        <row r="3897">
          <cell r="G3897">
            <v>0.20000000000000007</v>
          </cell>
          <cell r="H3897">
            <v>0.20000000000000007</v>
          </cell>
          <cell r="I3897">
            <v>0.2</v>
          </cell>
          <cell r="J3897">
            <v>0.19999999999999996</v>
          </cell>
          <cell r="K3897">
            <v>0.19999999999999996</v>
          </cell>
          <cell r="L3897">
            <v>0.19999999999999998</v>
          </cell>
          <cell r="M3897">
            <v>0.19999999999999998</v>
          </cell>
          <cell r="N3897">
            <v>0.19999999999999998</v>
          </cell>
          <cell r="O3897">
            <v>0.19999999999999998</v>
          </cell>
          <cell r="P3897">
            <v>0.19999999999999998</v>
          </cell>
          <cell r="Q3897">
            <v>0.19999999999999998</v>
          </cell>
          <cell r="R3897">
            <v>0.19999999999999998</v>
          </cell>
          <cell r="S3897">
            <v>0.2</v>
          </cell>
        </row>
        <row r="3898">
          <cell r="G3898">
            <v>0</v>
          </cell>
          <cell r="H3898">
            <v>0</v>
          </cell>
          <cell r="I3898">
            <v>0</v>
          </cell>
          <cell r="J3898">
            <v>0</v>
          </cell>
          <cell r="K3898">
            <v>0</v>
          </cell>
          <cell r="L3898">
            <v>0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>
            <v>0</v>
          </cell>
          <cell r="R3898">
            <v>0</v>
          </cell>
          <cell r="S3898">
            <v>0</v>
          </cell>
        </row>
        <row r="3899">
          <cell r="G3899">
            <v>0</v>
          </cell>
          <cell r="H3899">
            <v>0</v>
          </cell>
          <cell r="I3899">
            <v>0</v>
          </cell>
          <cell r="J3899">
            <v>0</v>
          </cell>
          <cell r="K3899">
            <v>0</v>
          </cell>
          <cell r="L3899">
            <v>0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>
            <v>0</v>
          </cell>
          <cell r="R3899">
            <v>0</v>
          </cell>
          <cell r="S3899">
            <v>0</v>
          </cell>
        </row>
        <row r="3900">
          <cell r="G3900">
            <v>0</v>
          </cell>
          <cell r="H3900">
            <v>0</v>
          </cell>
          <cell r="I3900">
            <v>0</v>
          </cell>
          <cell r="J3900">
            <v>0</v>
          </cell>
          <cell r="K3900">
            <v>0</v>
          </cell>
          <cell r="L3900">
            <v>0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>
            <v>0</v>
          </cell>
          <cell r="R3900">
            <v>0</v>
          </cell>
          <cell r="S3900">
            <v>0</v>
          </cell>
        </row>
        <row r="3901">
          <cell r="G3901">
            <v>0</v>
          </cell>
          <cell r="H3901">
            <v>0</v>
          </cell>
          <cell r="I3901">
            <v>0</v>
          </cell>
          <cell r="J3901">
            <v>0</v>
          </cell>
          <cell r="K3901">
            <v>0</v>
          </cell>
          <cell r="L3901">
            <v>0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>
            <v>0</v>
          </cell>
          <cell r="R3901">
            <v>0</v>
          </cell>
          <cell r="S3901">
            <v>0</v>
          </cell>
        </row>
        <row r="3902">
          <cell r="G3902">
            <v>87601.680522034527</v>
          </cell>
          <cell r="H3902">
            <v>87601.680522034527</v>
          </cell>
          <cell r="I3902">
            <v>122642.3527308483</v>
          </cell>
          <cell r="J3902">
            <v>131402.52078305173</v>
          </cell>
          <cell r="K3902">
            <v>131402.52078305173</v>
          </cell>
          <cell r="L3902">
            <v>306605.88182712067</v>
          </cell>
          <cell r="M3902">
            <v>188790.56047197641</v>
          </cell>
          <cell r="N3902">
            <v>188790.56047197641</v>
          </cell>
          <cell r="O3902">
            <v>188790.56047197641</v>
          </cell>
          <cell r="P3902">
            <v>188790.56047197641</v>
          </cell>
          <cell r="Q3902">
            <v>188790.56047197641</v>
          </cell>
          <cell r="R3902">
            <v>188790.56047197641</v>
          </cell>
          <cell r="S3902">
            <v>2000000</v>
          </cell>
        </row>
        <row r="3903">
          <cell r="G3903">
            <v>0.20000000000000007</v>
          </cell>
          <cell r="H3903">
            <v>0.20000000000000007</v>
          </cell>
          <cell r="I3903">
            <v>0.2</v>
          </cell>
          <cell r="J3903">
            <v>0.19999999999999996</v>
          </cell>
          <cell r="K3903">
            <v>0.19999999999999996</v>
          </cell>
          <cell r="L3903">
            <v>0.19999999999999998</v>
          </cell>
          <cell r="M3903">
            <v>0.19999999999999998</v>
          </cell>
          <cell r="N3903">
            <v>0.19999999999999998</v>
          </cell>
          <cell r="O3903">
            <v>0.19999999999999998</v>
          </cell>
          <cell r="P3903">
            <v>0.19999999999999998</v>
          </cell>
          <cell r="Q3903">
            <v>0.19999999999999998</v>
          </cell>
          <cell r="R3903">
            <v>0.19999999999999998</v>
          </cell>
          <cell r="S3903">
            <v>0.2</v>
          </cell>
        </row>
        <row r="3904">
          <cell r="G3904">
            <v>0</v>
          </cell>
          <cell r="H3904">
            <v>0</v>
          </cell>
          <cell r="I3904">
            <v>0</v>
          </cell>
          <cell r="J3904">
            <v>0</v>
          </cell>
          <cell r="K3904">
            <v>0</v>
          </cell>
          <cell r="L3904">
            <v>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>
            <v>0</v>
          </cell>
          <cell r="R3904">
            <v>0</v>
          </cell>
          <cell r="S3904">
            <v>0</v>
          </cell>
        </row>
        <row r="3905">
          <cell r="G3905">
            <v>0</v>
          </cell>
          <cell r="H3905">
            <v>0</v>
          </cell>
          <cell r="I3905">
            <v>0</v>
          </cell>
          <cell r="J3905">
            <v>0</v>
          </cell>
          <cell r="K3905">
            <v>0</v>
          </cell>
          <cell r="L3905">
            <v>0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>
            <v>0</v>
          </cell>
          <cell r="R3905">
            <v>0</v>
          </cell>
          <cell r="S3905">
            <v>0</v>
          </cell>
        </row>
        <row r="3906">
          <cell r="G3906">
            <v>15710.286493251095</v>
          </cell>
          <cell r="H3906">
            <v>15710.286493251095</v>
          </cell>
          <cell r="I3906">
            <v>16304.401090551533</v>
          </cell>
          <cell r="J3906">
            <v>16452.929739876643</v>
          </cell>
          <cell r="K3906">
            <v>16452.929739876643</v>
          </cell>
          <cell r="L3906">
            <v>19423.502726378829</v>
          </cell>
          <cell r="M3906">
            <v>17425.943952802358</v>
          </cell>
          <cell r="N3906">
            <v>17425.943952802358</v>
          </cell>
          <cell r="O3906">
            <v>17425.943952802358</v>
          </cell>
          <cell r="P3906">
            <v>17425.943952802358</v>
          </cell>
          <cell r="Q3906">
            <v>17425.943952802358</v>
          </cell>
          <cell r="R3906">
            <v>17425.943952802358</v>
          </cell>
          <cell r="S3906">
            <v>204610</v>
          </cell>
        </row>
        <row r="3907">
          <cell r="G3907">
            <v>4785.0044169611301</v>
          </cell>
          <cell r="H3907">
            <v>4785.0044169611301</v>
          </cell>
          <cell r="I3907">
            <v>4785.0044169611301</v>
          </cell>
          <cell r="J3907">
            <v>4785.0044169611301</v>
          </cell>
          <cell r="K3907">
            <v>4785.0044169611301</v>
          </cell>
          <cell r="L3907">
            <v>4785.0044169611301</v>
          </cell>
          <cell r="M3907">
            <v>4785.0044169611301</v>
          </cell>
          <cell r="N3907">
            <v>4785.0044169611301</v>
          </cell>
          <cell r="O3907">
            <v>4785.0044169611301</v>
          </cell>
          <cell r="P3907">
            <v>4785.0044169611301</v>
          </cell>
          <cell r="Q3907">
            <v>4785.0044169611301</v>
          </cell>
          <cell r="R3907">
            <v>4785.0044169611301</v>
          </cell>
          <cell r="S3907">
            <v>57420.053003533569</v>
          </cell>
        </row>
        <row r="3908">
          <cell r="G3908">
            <v>8055.916666666667</v>
          </cell>
          <cell r="H3908">
            <v>8055.916666666667</v>
          </cell>
          <cell r="I3908">
            <v>8055.916666666667</v>
          </cell>
          <cell r="J3908">
            <v>8055.916666666667</v>
          </cell>
          <cell r="K3908">
            <v>8055.916666666667</v>
          </cell>
          <cell r="L3908">
            <v>8055.916666666667</v>
          </cell>
          <cell r="M3908">
            <v>8055.916666666667</v>
          </cell>
          <cell r="N3908">
            <v>8055.916666666667</v>
          </cell>
          <cell r="O3908">
            <v>8055.916666666667</v>
          </cell>
          <cell r="P3908">
            <v>8055.916666666667</v>
          </cell>
          <cell r="Q3908">
            <v>8055.916666666667</v>
          </cell>
          <cell r="R3908">
            <v>8055.916666666667</v>
          </cell>
          <cell r="S3908">
            <v>96671</v>
          </cell>
        </row>
        <row r="3909">
          <cell r="G3909">
            <v>0</v>
          </cell>
          <cell r="H3909">
            <v>0</v>
          </cell>
          <cell r="I3909">
            <v>0</v>
          </cell>
          <cell r="J3909">
            <v>0</v>
          </cell>
          <cell r="K3909">
            <v>0</v>
          </cell>
          <cell r="L3909">
            <v>0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>
            <v>0</v>
          </cell>
          <cell r="R3909">
            <v>0</v>
          </cell>
          <cell r="S3909">
            <v>0</v>
          </cell>
        </row>
        <row r="3910">
          <cell r="G3910">
            <v>28551.207576878893</v>
          </cell>
          <cell r="H3910">
            <v>28551.207576878893</v>
          </cell>
          <cell r="I3910">
            <v>29145.322174179331</v>
          </cell>
          <cell r="J3910">
            <v>29293.850823504439</v>
          </cell>
          <cell r="K3910">
            <v>29293.850823504439</v>
          </cell>
          <cell r="L3910">
            <v>32264.423810006625</v>
          </cell>
          <cell r="M3910">
            <v>30266.865036430154</v>
          </cell>
          <cell r="N3910">
            <v>30266.865036430154</v>
          </cell>
          <cell r="O3910">
            <v>30266.865036430154</v>
          </cell>
          <cell r="P3910">
            <v>30266.865036430154</v>
          </cell>
          <cell r="Q3910">
            <v>30266.865036430154</v>
          </cell>
          <cell r="R3910">
            <v>30266.865036430154</v>
          </cell>
          <cell r="S3910">
            <v>358701.05300353357</v>
          </cell>
        </row>
        <row r="3911">
          <cell r="G3911">
            <v>6.5184154931131458E-2</v>
          </cell>
          <cell r="H3911">
            <v>6.5184154931131458E-2</v>
          </cell>
          <cell r="I3911">
            <v>4.7528967807951052E-2</v>
          </cell>
          <cell r="J3911">
            <v>4.4586436620754309E-2</v>
          </cell>
          <cell r="K3911">
            <v>4.4586436620754309E-2</v>
          </cell>
          <cell r="L3911">
            <v>2.1046187123180418E-2</v>
          </cell>
          <cell r="M3911">
            <v>3.2063960147968189E-2</v>
          </cell>
          <cell r="N3911">
            <v>3.2063960147968189E-2</v>
          </cell>
          <cell r="O3911">
            <v>3.2063960147968189E-2</v>
          </cell>
          <cell r="P3911">
            <v>3.2063960147968189E-2</v>
          </cell>
          <cell r="Q3911">
            <v>3.2063960147968189E-2</v>
          </cell>
          <cell r="R3911">
            <v>3.2063960147968189E-2</v>
          </cell>
          <cell r="S3911">
            <v>3.587010530035336E-2</v>
          </cell>
        </row>
        <row r="3912">
          <cell r="G3912">
            <v>59050.472945155634</v>
          </cell>
          <cell r="H3912">
            <v>59050.472945155634</v>
          </cell>
          <cell r="I3912">
            <v>93497.030556668964</v>
          </cell>
          <cell r="J3912">
            <v>102108.66995954729</v>
          </cell>
          <cell r="K3912">
            <v>102108.66995954729</v>
          </cell>
          <cell r="L3912">
            <v>274341.45801711403</v>
          </cell>
          <cell r="M3912">
            <v>158523.69543554625</v>
          </cell>
          <cell r="N3912">
            <v>158523.69543554625</v>
          </cell>
          <cell r="O3912">
            <v>158523.69543554625</v>
          </cell>
          <cell r="P3912">
            <v>158523.69543554625</v>
          </cell>
          <cell r="Q3912">
            <v>158523.69543554625</v>
          </cell>
          <cell r="R3912">
            <v>158523.69543554625</v>
          </cell>
          <cell r="S3912">
            <v>1641298.9469964665</v>
          </cell>
        </row>
        <row r="3913">
          <cell r="G3913">
            <v>0.13481584506886859</v>
          </cell>
          <cell r="H3913">
            <v>0.13481584506886859</v>
          </cell>
          <cell r="I3913">
            <v>0.15247103219204897</v>
          </cell>
          <cell r="J3913">
            <v>0.15541356337924564</v>
          </cell>
          <cell r="K3913">
            <v>0.15541356337924564</v>
          </cell>
          <cell r="L3913">
            <v>0.17895381287681955</v>
          </cell>
          <cell r="M3913">
            <v>0.16793603985203179</v>
          </cell>
          <cell r="N3913">
            <v>0.16793603985203179</v>
          </cell>
          <cell r="O3913">
            <v>0.16793603985203179</v>
          </cell>
          <cell r="P3913">
            <v>0.16793603985203179</v>
          </cell>
          <cell r="Q3913">
            <v>0.16793603985203179</v>
          </cell>
          <cell r="R3913">
            <v>0.16793603985203179</v>
          </cell>
          <cell r="S3913">
            <v>0.16412989469964664</v>
          </cell>
        </row>
        <row r="3914">
          <cell r="G3914">
            <v>0</v>
          </cell>
          <cell r="H3914">
            <v>0</v>
          </cell>
          <cell r="I3914">
            <v>0</v>
          </cell>
          <cell r="J3914">
            <v>0</v>
          </cell>
          <cell r="K3914">
            <v>0</v>
          </cell>
          <cell r="L3914">
            <v>0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>
            <v>0</v>
          </cell>
          <cell r="R3914">
            <v>0</v>
          </cell>
          <cell r="S3914">
            <v>0</v>
          </cell>
        </row>
        <row r="3915">
          <cell r="G3915">
            <v>0</v>
          </cell>
          <cell r="H3915">
            <v>0</v>
          </cell>
          <cell r="I3915">
            <v>0</v>
          </cell>
          <cell r="J3915">
            <v>0</v>
          </cell>
          <cell r="K3915">
            <v>0</v>
          </cell>
          <cell r="L3915">
            <v>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>
            <v>0</v>
          </cell>
          <cell r="R3915">
            <v>0</v>
          </cell>
          <cell r="S3915">
            <v>0</v>
          </cell>
        </row>
        <row r="3916">
          <cell r="G3916">
            <v>0</v>
          </cell>
          <cell r="H3916">
            <v>0</v>
          </cell>
          <cell r="I3916">
            <v>0</v>
          </cell>
          <cell r="J3916">
            <v>0</v>
          </cell>
          <cell r="K3916">
            <v>0</v>
          </cell>
          <cell r="L3916">
            <v>0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>
            <v>0</v>
          </cell>
          <cell r="R3916">
            <v>0</v>
          </cell>
          <cell r="S3916">
            <v>0</v>
          </cell>
        </row>
        <row r="3917">
          <cell r="G3917">
            <v>0</v>
          </cell>
          <cell r="H3917">
            <v>0</v>
          </cell>
          <cell r="I3917">
            <v>0</v>
          </cell>
          <cell r="J3917">
            <v>0</v>
          </cell>
          <cell r="K3917">
            <v>0</v>
          </cell>
          <cell r="L3917">
            <v>0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>
            <v>0</v>
          </cell>
          <cell r="R3917">
            <v>0</v>
          </cell>
          <cell r="S3917">
            <v>0</v>
          </cell>
        </row>
        <row r="3918">
          <cell r="G3918">
            <v>0</v>
          </cell>
          <cell r="H3918">
            <v>0</v>
          </cell>
          <cell r="I3918">
            <v>0</v>
          </cell>
          <cell r="J3918">
            <v>0</v>
          </cell>
          <cell r="K3918">
            <v>0</v>
          </cell>
          <cell r="L3918">
            <v>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>
            <v>0</v>
          </cell>
          <cell r="R3918">
            <v>0</v>
          </cell>
          <cell r="S3918">
            <v>0</v>
          </cell>
        </row>
        <row r="3919">
          <cell r="G3919">
            <v>0</v>
          </cell>
          <cell r="H3919">
            <v>0</v>
          </cell>
          <cell r="I3919">
            <v>0</v>
          </cell>
          <cell r="J3919">
            <v>0</v>
          </cell>
          <cell r="K3919">
            <v>0</v>
          </cell>
          <cell r="L3919">
            <v>0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>
            <v>0</v>
          </cell>
          <cell r="R3919">
            <v>0</v>
          </cell>
          <cell r="S3919">
            <v>0</v>
          </cell>
        </row>
        <row r="3920">
          <cell r="G3920">
            <v>0</v>
          </cell>
          <cell r="H3920">
            <v>0</v>
          </cell>
          <cell r="I3920">
            <v>0</v>
          </cell>
          <cell r="J3920">
            <v>0</v>
          </cell>
          <cell r="K3920">
            <v>0</v>
          </cell>
          <cell r="L3920">
            <v>0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>
            <v>0</v>
          </cell>
          <cell r="R3920">
            <v>0</v>
          </cell>
          <cell r="S3920">
            <v>0</v>
          </cell>
        </row>
        <row r="3921">
          <cell r="G3921">
            <v>59050.472945155634</v>
          </cell>
          <cell r="H3921">
            <v>59050.472945155634</v>
          </cell>
          <cell r="I3921">
            <v>93497.030556668964</v>
          </cell>
          <cell r="J3921">
            <v>102108.66995954729</v>
          </cell>
          <cell r="K3921">
            <v>102108.66995954729</v>
          </cell>
          <cell r="L3921">
            <v>274341.45801711403</v>
          </cell>
          <cell r="M3921">
            <v>158523.69543554625</v>
          </cell>
          <cell r="N3921">
            <v>158523.69543554625</v>
          </cell>
          <cell r="O3921">
            <v>158523.69543554625</v>
          </cell>
          <cell r="P3921">
            <v>158523.69543554625</v>
          </cell>
          <cell r="Q3921">
            <v>158523.69543554625</v>
          </cell>
          <cell r="R3921">
            <v>158523.69543554625</v>
          </cell>
          <cell r="S3921">
            <v>1641298.9469964665</v>
          </cell>
        </row>
        <row r="3922">
          <cell r="G3922">
            <v>0</v>
          </cell>
          <cell r="H3922">
            <v>0</v>
          </cell>
          <cell r="I3922">
            <v>0</v>
          </cell>
          <cell r="J3922">
            <v>0</v>
          </cell>
          <cell r="K3922">
            <v>0</v>
          </cell>
          <cell r="L3922">
            <v>0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>
            <v>0</v>
          </cell>
          <cell r="R3922">
            <v>0</v>
          </cell>
          <cell r="S3922">
            <v>0</v>
          </cell>
        </row>
        <row r="3923">
          <cell r="G3923">
            <v>0</v>
          </cell>
          <cell r="H3923">
            <v>0</v>
          </cell>
          <cell r="I3923">
            <v>0</v>
          </cell>
          <cell r="J3923">
            <v>0</v>
          </cell>
          <cell r="K3923">
            <v>0</v>
          </cell>
          <cell r="L3923">
            <v>0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>
            <v>0</v>
          </cell>
          <cell r="R3923">
            <v>0</v>
          </cell>
          <cell r="S3923">
            <v>0</v>
          </cell>
        </row>
        <row r="3924">
          <cell r="G3924">
            <v>0</v>
          </cell>
          <cell r="H3924">
            <v>0</v>
          </cell>
          <cell r="I3924">
            <v>0</v>
          </cell>
          <cell r="J3924">
            <v>0</v>
          </cell>
          <cell r="K3924">
            <v>0</v>
          </cell>
          <cell r="L3924">
            <v>0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>
            <v>0</v>
          </cell>
          <cell r="R3924">
            <v>0</v>
          </cell>
          <cell r="S3924">
            <v>0</v>
          </cell>
        </row>
        <row r="3925">
          <cell r="G3925">
            <v>59050.472945155634</v>
          </cell>
          <cell r="H3925">
            <v>59050.472945155634</v>
          </cell>
          <cell r="I3925">
            <v>93497.030556668964</v>
          </cell>
          <cell r="J3925">
            <v>102108.66995954729</v>
          </cell>
          <cell r="K3925">
            <v>102108.66995954729</v>
          </cell>
          <cell r="L3925">
            <v>274341.45801711403</v>
          </cell>
          <cell r="M3925">
            <v>158523.69543554625</v>
          </cell>
          <cell r="N3925">
            <v>158523.69543554625</v>
          </cell>
          <cell r="O3925">
            <v>158523.69543554625</v>
          </cell>
          <cell r="P3925">
            <v>158523.69543554625</v>
          </cell>
          <cell r="Q3925">
            <v>158523.69543554625</v>
          </cell>
          <cell r="R3925">
            <v>158523.69543554625</v>
          </cell>
          <cell r="S3925">
            <v>1641298.9469964665</v>
          </cell>
        </row>
        <row r="3926">
          <cell r="G3926">
            <v>0</v>
          </cell>
          <cell r="H3926">
            <v>0</v>
          </cell>
          <cell r="I3926">
            <v>0</v>
          </cell>
          <cell r="J3926">
            <v>0</v>
          </cell>
          <cell r="K3926">
            <v>0</v>
          </cell>
          <cell r="L3926">
            <v>0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>
            <v>0</v>
          </cell>
          <cell r="R3926">
            <v>0</v>
          </cell>
          <cell r="S3926">
            <v>0</v>
          </cell>
        </row>
        <row r="3927">
          <cell r="G3927">
            <v>13874.206884232544</v>
          </cell>
          <cell r="H3927">
            <v>13874.206884232544</v>
          </cell>
          <cell r="I3927">
            <v>13874.206884232544</v>
          </cell>
          <cell r="J3927">
            <v>13874.206884232544</v>
          </cell>
          <cell r="K3927">
            <v>13874.206884232544</v>
          </cell>
          <cell r="L3927">
            <v>13874.206884232544</v>
          </cell>
          <cell r="M3927">
            <v>13874.206884232544</v>
          </cell>
          <cell r="N3927">
            <v>13874.206884232544</v>
          </cell>
          <cell r="O3927">
            <v>13874.206884232544</v>
          </cell>
          <cell r="P3927">
            <v>13874.206884232544</v>
          </cell>
          <cell r="Q3927">
            <v>13874.206884232544</v>
          </cell>
          <cell r="R3927">
            <v>13874.206884232544</v>
          </cell>
          <cell r="S3927">
            <v>166490.48261079052</v>
          </cell>
        </row>
        <row r="3928">
          <cell r="G3928">
            <v>30725.166666666668</v>
          </cell>
          <cell r="H3928">
            <v>30725.166666666668</v>
          </cell>
          <cell r="I3928">
            <v>30725.166666666668</v>
          </cell>
          <cell r="J3928">
            <v>30725.166666666668</v>
          </cell>
          <cell r="K3928">
            <v>30725.166666666668</v>
          </cell>
          <cell r="L3928">
            <v>30725.166666666668</v>
          </cell>
          <cell r="M3928">
            <v>30725.166666666668</v>
          </cell>
          <cell r="N3928">
            <v>30725.166666666668</v>
          </cell>
          <cell r="O3928">
            <v>30725.166666666668</v>
          </cell>
          <cell r="P3928">
            <v>30725.166666666668</v>
          </cell>
          <cell r="Q3928">
            <v>30725.166666666668</v>
          </cell>
          <cell r="R3928">
            <v>30725.166666666668</v>
          </cell>
          <cell r="S3928">
            <v>368702</v>
          </cell>
        </row>
        <row r="3929">
          <cell r="G3929">
            <v>0</v>
          </cell>
          <cell r="H3929">
            <v>0</v>
          </cell>
          <cell r="I3929">
            <v>0</v>
          </cell>
          <cell r="J3929">
            <v>0</v>
          </cell>
          <cell r="K3929">
            <v>0</v>
          </cell>
          <cell r="L3929">
            <v>0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>
            <v>0</v>
          </cell>
          <cell r="R3929">
            <v>0</v>
          </cell>
          <cell r="S3929">
            <v>0</v>
          </cell>
        </row>
        <row r="3930">
          <cell r="G3930">
            <v>14451.099394256424</v>
          </cell>
          <cell r="H3930">
            <v>14451.099394256424</v>
          </cell>
          <cell r="I3930">
            <v>48897.657005769754</v>
          </cell>
          <cell r="J3930">
            <v>57509.296408648079</v>
          </cell>
          <cell r="K3930">
            <v>57509.296408648079</v>
          </cell>
          <cell r="L3930">
            <v>229742.08446621482</v>
          </cell>
          <cell r="M3930">
            <v>113924.32188464704</v>
          </cell>
          <cell r="N3930">
            <v>113924.32188464704</v>
          </cell>
          <cell r="O3930">
            <v>113924.32188464704</v>
          </cell>
          <cell r="P3930">
            <v>113924.32188464704</v>
          </cell>
          <cell r="Q3930">
            <v>113924.32188464704</v>
          </cell>
          <cell r="R3930">
            <v>113924.32188464704</v>
          </cell>
          <cell r="S3930">
            <v>1106106.464385676</v>
          </cell>
        </row>
        <row r="3931">
          <cell r="G3931">
            <v>0</v>
          </cell>
          <cell r="H3931">
            <v>0</v>
          </cell>
          <cell r="I3931">
            <v>0</v>
          </cell>
          <cell r="J3931">
            <v>0</v>
          </cell>
          <cell r="K3931">
            <v>0</v>
          </cell>
          <cell r="L3931">
            <v>0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>
            <v>0</v>
          </cell>
          <cell r="R3931">
            <v>0</v>
          </cell>
          <cell r="S3931">
            <v>0</v>
          </cell>
        </row>
        <row r="3932">
          <cell r="G3932">
            <v>59050.472945155634</v>
          </cell>
          <cell r="H3932">
            <v>59050.472945155634</v>
          </cell>
          <cell r="I3932">
            <v>93497.030556668964</v>
          </cell>
          <cell r="J3932">
            <v>102108.66995954729</v>
          </cell>
          <cell r="K3932">
            <v>102108.66995954729</v>
          </cell>
          <cell r="L3932">
            <v>274341.45801711403</v>
          </cell>
          <cell r="M3932">
            <v>158523.69543554625</v>
          </cell>
          <cell r="N3932">
            <v>158523.69543554625</v>
          </cell>
          <cell r="O3932">
            <v>158523.69543554625</v>
          </cell>
          <cell r="P3932">
            <v>158523.69543554625</v>
          </cell>
          <cell r="Q3932">
            <v>158523.69543554625</v>
          </cell>
          <cell r="R3932">
            <v>158523.69543554625</v>
          </cell>
          <cell r="S3932">
            <v>1641298.9469964665</v>
          </cell>
        </row>
        <row r="3933">
          <cell r="G3933">
            <v>0.13481584506886859</v>
          </cell>
          <cell r="H3933">
            <v>0.13481584506886859</v>
          </cell>
          <cell r="I3933">
            <v>0.15247103219204897</v>
          </cell>
          <cell r="J3933">
            <v>0.15541356337924564</v>
          </cell>
          <cell r="K3933">
            <v>0.15541356337924564</v>
          </cell>
          <cell r="L3933">
            <v>0.17895381287681955</v>
          </cell>
          <cell r="M3933">
            <v>0.16793603985203179</v>
          </cell>
          <cell r="N3933">
            <v>0.16793603985203179</v>
          </cell>
          <cell r="O3933">
            <v>0.16793603985203179</v>
          </cell>
          <cell r="P3933">
            <v>0.16793603985203179</v>
          </cell>
          <cell r="Q3933">
            <v>0.16793603985203179</v>
          </cell>
          <cell r="R3933">
            <v>0.16793603985203179</v>
          </cell>
          <cell r="S3933">
            <v>0.16412989469964664</v>
          </cell>
        </row>
        <row r="3934">
          <cell r="G3934">
            <v>0</v>
          </cell>
          <cell r="H3934">
            <v>0</v>
          </cell>
          <cell r="I3934">
            <v>0</v>
          </cell>
          <cell r="J3934">
            <v>0</v>
          </cell>
          <cell r="K3934">
            <v>0</v>
          </cell>
          <cell r="L3934">
            <v>0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>
            <v>0</v>
          </cell>
          <cell r="R3934">
            <v>0</v>
          </cell>
          <cell r="S3934" t="str">
            <v>D10</v>
          </cell>
        </row>
        <row r="3935">
          <cell r="G3935" t="str">
            <v>January</v>
          </cell>
          <cell r="H3935" t="str">
            <v>February</v>
          </cell>
          <cell r="I3935" t="str">
            <v>March</v>
          </cell>
          <cell r="J3935" t="str">
            <v>April</v>
          </cell>
          <cell r="K3935" t="str">
            <v>May</v>
          </cell>
          <cell r="L3935" t="str">
            <v>June</v>
          </cell>
          <cell r="M3935" t="str">
            <v>July</v>
          </cell>
          <cell r="N3935" t="str">
            <v>August</v>
          </cell>
          <cell r="O3935" t="str">
            <v>September</v>
          </cell>
          <cell r="P3935" t="str">
            <v>October</v>
          </cell>
          <cell r="Q3935" t="str">
            <v>November</v>
          </cell>
          <cell r="R3935" t="str">
            <v>December</v>
          </cell>
          <cell r="S3935" t="str">
            <v>Total</v>
          </cell>
        </row>
        <row r="3936">
          <cell r="G3936">
            <v>0</v>
          </cell>
          <cell r="H3936">
            <v>0</v>
          </cell>
          <cell r="I3936">
            <v>0</v>
          </cell>
          <cell r="J3936">
            <v>0</v>
          </cell>
          <cell r="K3936">
            <v>0</v>
          </cell>
          <cell r="L3936">
            <v>0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>
            <v>0</v>
          </cell>
          <cell r="R3936">
            <v>0</v>
          </cell>
          <cell r="S3936">
            <v>0</v>
          </cell>
        </row>
        <row r="3937">
          <cell r="G3937">
            <v>0</v>
          </cell>
          <cell r="H3937">
            <v>0</v>
          </cell>
          <cell r="I3937">
            <v>0</v>
          </cell>
          <cell r="J3937">
            <v>0</v>
          </cell>
          <cell r="K3937">
            <v>0</v>
          </cell>
          <cell r="L3937">
            <v>0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>
            <v>0</v>
          </cell>
          <cell r="R3937">
            <v>0</v>
          </cell>
          <cell r="S3937">
            <v>0</v>
          </cell>
        </row>
        <row r="3938">
          <cell r="G3938">
            <v>0</v>
          </cell>
          <cell r="H3938">
            <v>0</v>
          </cell>
          <cell r="I3938">
            <v>0</v>
          </cell>
          <cell r="J3938">
            <v>0</v>
          </cell>
          <cell r="K3938">
            <v>0</v>
          </cell>
          <cell r="L3938">
            <v>0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>
            <v>0</v>
          </cell>
          <cell r="R3938">
            <v>0</v>
          </cell>
          <cell r="S3938">
            <v>0</v>
          </cell>
        </row>
        <row r="3939">
          <cell r="G3939">
            <v>0</v>
          </cell>
          <cell r="H3939">
            <v>0</v>
          </cell>
          <cell r="I3939">
            <v>0</v>
          </cell>
          <cell r="J3939">
            <v>0</v>
          </cell>
          <cell r="K3939">
            <v>0</v>
          </cell>
          <cell r="L3939">
            <v>0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>
            <v>0</v>
          </cell>
          <cell r="R3939">
            <v>0</v>
          </cell>
          <cell r="S3939">
            <v>0</v>
          </cell>
        </row>
        <row r="3940">
          <cell r="G3940">
            <v>0</v>
          </cell>
          <cell r="H3940">
            <v>0</v>
          </cell>
          <cell r="I3940">
            <v>0</v>
          </cell>
          <cell r="J3940">
            <v>0</v>
          </cell>
          <cell r="K3940">
            <v>0</v>
          </cell>
          <cell r="L3940">
            <v>0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>
            <v>0</v>
          </cell>
          <cell r="R3940">
            <v>0</v>
          </cell>
          <cell r="S3940">
            <v>0</v>
          </cell>
        </row>
        <row r="3941">
          <cell r="G3941">
            <v>0</v>
          </cell>
          <cell r="H3941">
            <v>0</v>
          </cell>
          <cell r="I3941">
            <v>0</v>
          </cell>
          <cell r="J3941">
            <v>0</v>
          </cell>
          <cell r="K3941">
            <v>0</v>
          </cell>
          <cell r="L3941">
            <v>0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>
            <v>0</v>
          </cell>
          <cell r="R3941">
            <v>0</v>
          </cell>
          <cell r="S3941">
            <v>0</v>
          </cell>
        </row>
        <row r="3942">
          <cell r="G3942">
            <v>0</v>
          </cell>
          <cell r="H3942">
            <v>0</v>
          </cell>
          <cell r="I3942">
            <v>0</v>
          </cell>
          <cell r="J3942">
            <v>0</v>
          </cell>
          <cell r="K3942">
            <v>0</v>
          </cell>
          <cell r="L3942">
            <v>0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>
            <v>0</v>
          </cell>
          <cell r="R3942">
            <v>0</v>
          </cell>
          <cell r="S3942">
            <v>0</v>
          </cell>
        </row>
        <row r="3943">
          <cell r="G3943">
            <v>0</v>
          </cell>
          <cell r="H3943">
            <v>0</v>
          </cell>
          <cell r="I3943">
            <v>0</v>
          </cell>
          <cell r="J3943">
            <v>0</v>
          </cell>
          <cell r="K3943">
            <v>0</v>
          </cell>
          <cell r="L3943">
            <v>0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>
            <v>0</v>
          </cell>
          <cell r="R3943">
            <v>0</v>
          </cell>
          <cell r="S3943">
            <v>0</v>
          </cell>
        </row>
        <row r="3944">
          <cell r="G3944">
            <v>0</v>
          </cell>
          <cell r="H3944">
            <v>0</v>
          </cell>
          <cell r="I3944">
            <v>0</v>
          </cell>
          <cell r="J3944">
            <v>0</v>
          </cell>
          <cell r="K3944">
            <v>0</v>
          </cell>
          <cell r="L3944">
            <v>0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>
            <v>0</v>
          </cell>
          <cell r="R3944">
            <v>0</v>
          </cell>
          <cell r="S3944">
            <v>0</v>
          </cell>
        </row>
        <row r="3945">
          <cell r="G3945">
            <v>0</v>
          </cell>
          <cell r="H3945">
            <v>0</v>
          </cell>
          <cell r="I3945">
            <v>0</v>
          </cell>
          <cell r="J3945">
            <v>0</v>
          </cell>
          <cell r="K3945">
            <v>0</v>
          </cell>
          <cell r="L3945">
            <v>0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>
            <v>0</v>
          </cell>
          <cell r="R3945">
            <v>0</v>
          </cell>
          <cell r="S3945">
            <v>0</v>
          </cell>
        </row>
        <row r="3946">
          <cell r="G3946">
            <v>0</v>
          </cell>
          <cell r="H3946">
            <v>0</v>
          </cell>
          <cell r="I3946">
            <v>0</v>
          </cell>
          <cell r="J3946">
            <v>0</v>
          </cell>
          <cell r="K3946">
            <v>0</v>
          </cell>
          <cell r="L3946">
            <v>0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>
            <v>0</v>
          </cell>
          <cell r="R3946">
            <v>0</v>
          </cell>
          <cell r="S3946">
            <v>0</v>
          </cell>
        </row>
        <row r="3947">
          <cell r="G3947">
            <v>0</v>
          </cell>
          <cell r="H3947">
            <v>0</v>
          </cell>
          <cell r="I3947">
            <v>0</v>
          </cell>
          <cell r="J3947">
            <v>0</v>
          </cell>
          <cell r="K3947">
            <v>0</v>
          </cell>
          <cell r="L3947">
            <v>0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>
            <v>0</v>
          </cell>
          <cell r="R3947">
            <v>0</v>
          </cell>
          <cell r="S3947">
            <v>0</v>
          </cell>
        </row>
        <row r="3948">
          <cell r="G3948">
            <v>0</v>
          </cell>
          <cell r="H3948">
            <v>0</v>
          </cell>
          <cell r="I3948">
            <v>0</v>
          </cell>
          <cell r="J3948">
            <v>0</v>
          </cell>
          <cell r="K3948">
            <v>0</v>
          </cell>
          <cell r="L3948">
            <v>0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>
            <v>0</v>
          </cell>
          <cell r="R3948">
            <v>0</v>
          </cell>
          <cell r="S3948">
            <v>0</v>
          </cell>
        </row>
        <row r="3949">
          <cell r="G3949">
            <v>0</v>
          </cell>
          <cell r="H3949">
            <v>0</v>
          </cell>
          <cell r="I3949">
            <v>0</v>
          </cell>
          <cell r="J3949">
            <v>0</v>
          </cell>
          <cell r="K3949">
            <v>0</v>
          </cell>
          <cell r="L3949">
            <v>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>
            <v>0</v>
          </cell>
          <cell r="R3949">
            <v>0</v>
          </cell>
          <cell r="S3949">
            <v>0</v>
          </cell>
        </row>
        <row r="3950">
          <cell r="G3950">
            <v>11591.666666666666</v>
          </cell>
          <cell r="H3950">
            <v>11591.666666666666</v>
          </cell>
          <cell r="I3950">
            <v>11591.666666666666</v>
          </cell>
          <cell r="J3950">
            <v>11591.666666666666</v>
          </cell>
          <cell r="K3950">
            <v>11591.666666666666</v>
          </cell>
          <cell r="L3950">
            <v>11591.666666666666</v>
          </cell>
          <cell r="M3950">
            <v>11591.666666666666</v>
          </cell>
          <cell r="N3950">
            <v>11591.666666666666</v>
          </cell>
          <cell r="O3950">
            <v>11591.666666666666</v>
          </cell>
          <cell r="P3950">
            <v>11591.666666666666</v>
          </cell>
          <cell r="Q3950">
            <v>11591.666666666666</v>
          </cell>
          <cell r="R3950">
            <v>11591.666666666666</v>
          </cell>
          <cell r="S3950">
            <v>139100</v>
          </cell>
        </row>
        <row r="3951">
          <cell r="G3951">
            <v>609.26968803074999</v>
          </cell>
          <cell r="H3951">
            <v>609.26968803074999</v>
          </cell>
          <cell r="I3951">
            <v>852.97756324304987</v>
          </cell>
          <cell r="J3951">
            <v>913.90453204612493</v>
          </cell>
          <cell r="K3951">
            <v>913.90453204612493</v>
          </cell>
          <cell r="L3951">
            <v>2132.4439081076248</v>
          </cell>
          <cell r="M3951">
            <v>1313.038348082596</v>
          </cell>
          <cell r="N3951">
            <v>1313.038348082596</v>
          </cell>
          <cell r="O3951">
            <v>1313.038348082596</v>
          </cell>
          <cell r="P3951">
            <v>1313.038348082596</v>
          </cell>
          <cell r="Q3951">
            <v>1313.038348082596</v>
          </cell>
          <cell r="R3951">
            <v>1313.038348082596</v>
          </cell>
          <cell r="S3951">
            <v>13910</v>
          </cell>
        </row>
        <row r="3952">
          <cell r="G3952">
            <v>966.66666666666663</v>
          </cell>
          <cell r="H3952">
            <v>966.66666666666663</v>
          </cell>
          <cell r="I3952">
            <v>966.66666666666663</v>
          </cell>
          <cell r="J3952">
            <v>966.66666666666663</v>
          </cell>
          <cell r="K3952">
            <v>966.66666666666663</v>
          </cell>
          <cell r="L3952">
            <v>966.66666666666663</v>
          </cell>
          <cell r="M3952">
            <v>966.66666666666663</v>
          </cell>
          <cell r="N3952">
            <v>966.66666666666663</v>
          </cell>
          <cell r="O3952">
            <v>966.66666666666663</v>
          </cell>
          <cell r="P3952">
            <v>966.66666666666663</v>
          </cell>
          <cell r="Q3952">
            <v>966.66666666666663</v>
          </cell>
          <cell r="R3952">
            <v>966.66666666666663</v>
          </cell>
          <cell r="S3952">
            <v>11600</v>
          </cell>
        </row>
        <row r="3953">
          <cell r="G3953">
            <v>876.01680522034496</v>
          </cell>
          <cell r="H3953">
            <v>876.01680522034496</v>
          </cell>
          <cell r="I3953">
            <v>1226.423527308483</v>
          </cell>
          <cell r="J3953">
            <v>1314.0252078305175</v>
          </cell>
          <cell r="K3953">
            <v>1314.0252078305175</v>
          </cell>
          <cell r="L3953">
            <v>3066.0588182712072</v>
          </cell>
          <cell r="M3953">
            <v>1887.9056047197644</v>
          </cell>
          <cell r="N3953">
            <v>1887.9056047197644</v>
          </cell>
          <cell r="O3953">
            <v>1887.9056047197644</v>
          </cell>
          <cell r="P3953">
            <v>1887.9056047197644</v>
          </cell>
          <cell r="Q3953">
            <v>1887.9056047197644</v>
          </cell>
          <cell r="R3953">
            <v>1887.9056047197644</v>
          </cell>
          <cell r="S3953">
            <v>20000</v>
          </cell>
        </row>
        <row r="3954">
          <cell r="G3954">
            <v>833.33333333333337</v>
          </cell>
          <cell r="H3954">
            <v>833.33333333333337</v>
          </cell>
          <cell r="I3954">
            <v>833.33333333333337</v>
          </cell>
          <cell r="J3954">
            <v>833.33333333333337</v>
          </cell>
          <cell r="K3954">
            <v>833.33333333333337</v>
          </cell>
          <cell r="L3954">
            <v>833.33333333333337</v>
          </cell>
          <cell r="M3954">
            <v>833.33333333333337</v>
          </cell>
          <cell r="N3954">
            <v>833.33333333333337</v>
          </cell>
          <cell r="O3954">
            <v>833.33333333333337</v>
          </cell>
          <cell r="P3954">
            <v>833.33333333333337</v>
          </cell>
          <cell r="Q3954">
            <v>833.33333333333337</v>
          </cell>
          <cell r="R3954">
            <v>833.33333333333337</v>
          </cell>
          <cell r="S3954">
            <v>10000</v>
          </cell>
        </row>
        <row r="3955">
          <cell r="G3955">
            <v>833.33333333333337</v>
          </cell>
          <cell r="H3955">
            <v>833.33333333333337</v>
          </cell>
          <cell r="I3955">
            <v>833.33333333333337</v>
          </cell>
          <cell r="J3955">
            <v>833.33333333333337</v>
          </cell>
          <cell r="K3955">
            <v>833.33333333333337</v>
          </cell>
          <cell r="L3955">
            <v>833.33333333333337</v>
          </cell>
          <cell r="M3955">
            <v>833.33333333333337</v>
          </cell>
          <cell r="N3955">
            <v>833.33333333333337</v>
          </cell>
          <cell r="O3955">
            <v>833.33333333333337</v>
          </cell>
          <cell r="P3955">
            <v>833.33333333333337</v>
          </cell>
          <cell r="Q3955">
            <v>833.33333333333337</v>
          </cell>
          <cell r="R3955">
            <v>833.33333333333337</v>
          </cell>
          <cell r="S3955">
            <v>10000</v>
          </cell>
        </row>
        <row r="3956">
          <cell r="G3956">
            <v>15710.286493251095</v>
          </cell>
          <cell r="H3956">
            <v>15710.286493251095</v>
          </cell>
          <cell r="I3956">
            <v>16304.401090551533</v>
          </cell>
          <cell r="J3956">
            <v>16452.929739876643</v>
          </cell>
          <cell r="K3956">
            <v>16452.929739876643</v>
          </cell>
          <cell r="L3956">
            <v>19423.502726378829</v>
          </cell>
          <cell r="M3956">
            <v>17425.943952802358</v>
          </cell>
          <cell r="N3956">
            <v>17425.943952802358</v>
          </cell>
          <cell r="O3956">
            <v>17425.943952802358</v>
          </cell>
          <cell r="P3956">
            <v>17425.943952802358</v>
          </cell>
          <cell r="Q3956">
            <v>17425.943952802358</v>
          </cell>
          <cell r="R3956">
            <v>17425.943952802358</v>
          </cell>
          <cell r="S3956">
            <v>204610</v>
          </cell>
        </row>
        <row r="3957">
          <cell r="G3957">
            <v>0</v>
          </cell>
          <cell r="H3957">
            <v>0</v>
          </cell>
          <cell r="I3957">
            <v>0</v>
          </cell>
          <cell r="J3957">
            <v>0</v>
          </cell>
          <cell r="K3957">
            <v>0</v>
          </cell>
          <cell r="L3957">
            <v>0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>
            <v>0</v>
          </cell>
          <cell r="R3957">
            <v>0</v>
          </cell>
          <cell r="S3957">
            <v>0</v>
          </cell>
        </row>
        <row r="3958">
          <cell r="G3958">
            <v>0</v>
          </cell>
          <cell r="H3958">
            <v>0</v>
          </cell>
          <cell r="I3958">
            <v>0</v>
          </cell>
          <cell r="J3958">
            <v>0</v>
          </cell>
          <cell r="K3958">
            <v>0</v>
          </cell>
          <cell r="L3958">
            <v>0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>
            <v>0</v>
          </cell>
          <cell r="R3958">
            <v>0</v>
          </cell>
          <cell r="S3958">
            <v>0</v>
          </cell>
        </row>
        <row r="3959">
          <cell r="G3959">
            <v>3641.6666666666665</v>
          </cell>
          <cell r="H3959">
            <v>3641.6666666666665</v>
          </cell>
          <cell r="I3959">
            <v>3641.6666666666665</v>
          </cell>
          <cell r="J3959">
            <v>3641.6666666666665</v>
          </cell>
          <cell r="K3959">
            <v>3641.6666666666665</v>
          </cell>
          <cell r="L3959">
            <v>3641.6666666666665</v>
          </cell>
          <cell r="M3959">
            <v>3641.6666666666665</v>
          </cell>
          <cell r="N3959">
            <v>3641.6666666666665</v>
          </cell>
          <cell r="O3959">
            <v>3641.6666666666665</v>
          </cell>
          <cell r="P3959">
            <v>3641.6666666666665</v>
          </cell>
          <cell r="Q3959">
            <v>3641.6666666666665</v>
          </cell>
          <cell r="R3959">
            <v>3641.6666666666665</v>
          </cell>
          <cell r="S3959">
            <v>43700</v>
          </cell>
        </row>
        <row r="3960">
          <cell r="G3960">
            <v>0</v>
          </cell>
          <cell r="H3960">
            <v>0</v>
          </cell>
          <cell r="I3960">
            <v>0</v>
          </cell>
          <cell r="J3960">
            <v>0</v>
          </cell>
          <cell r="K3960">
            <v>0</v>
          </cell>
          <cell r="L3960">
            <v>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>
            <v>0</v>
          </cell>
          <cell r="R3960">
            <v>0</v>
          </cell>
          <cell r="S3960">
            <v>0</v>
          </cell>
        </row>
        <row r="3961">
          <cell r="G3961">
            <v>0</v>
          </cell>
          <cell r="H3961">
            <v>0</v>
          </cell>
          <cell r="I3961">
            <v>0</v>
          </cell>
          <cell r="J3961">
            <v>0</v>
          </cell>
          <cell r="K3961">
            <v>0</v>
          </cell>
          <cell r="L3961">
            <v>0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>
            <v>0</v>
          </cell>
          <cell r="R3961">
            <v>0</v>
          </cell>
          <cell r="S3961">
            <v>0</v>
          </cell>
        </row>
        <row r="3962">
          <cell r="G3962">
            <v>0</v>
          </cell>
          <cell r="H3962">
            <v>0</v>
          </cell>
          <cell r="I3962">
            <v>0</v>
          </cell>
          <cell r="J3962">
            <v>0</v>
          </cell>
          <cell r="K3962">
            <v>0</v>
          </cell>
          <cell r="L3962">
            <v>0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>
            <v>0</v>
          </cell>
          <cell r="R3962">
            <v>0</v>
          </cell>
          <cell r="S3962">
            <v>0</v>
          </cell>
        </row>
        <row r="3963">
          <cell r="G3963">
            <v>535.00441696113069</v>
          </cell>
          <cell r="H3963">
            <v>535.00441696113069</v>
          </cell>
          <cell r="I3963">
            <v>535.00441696113069</v>
          </cell>
          <cell r="J3963">
            <v>535.00441696113069</v>
          </cell>
          <cell r="K3963">
            <v>535.00441696113069</v>
          </cell>
          <cell r="L3963">
            <v>535.00441696113069</v>
          </cell>
          <cell r="M3963">
            <v>535.00441696113069</v>
          </cell>
          <cell r="N3963">
            <v>535.00441696113069</v>
          </cell>
          <cell r="O3963">
            <v>535.00441696113069</v>
          </cell>
          <cell r="P3963">
            <v>535.00441696113069</v>
          </cell>
          <cell r="Q3963">
            <v>535.00441696113069</v>
          </cell>
          <cell r="R3963">
            <v>535.00441696113069</v>
          </cell>
          <cell r="S3963">
            <v>6420.0530035335687</v>
          </cell>
        </row>
        <row r="3964">
          <cell r="G3964">
            <v>0</v>
          </cell>
          <cell r="H3964">
            <v>0</v>
          </cell>
          <cell r="I3964">
            <v>0</v>
          </cell>
          <cell r="J3964">
            <v>0</v>
          </cell>
          <cell r="K3964">
            <v>0</v>
          </cell>
          <cell r="L3964">
            <v>0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>
            <v>0</v>
          </cell>
          <cell r="R3964">
            <v>0</v>
          </cell>
          <cell r="S3964">
            <v>0</v>
          </cell>
        </row>
        <row r="3965">
          <cell r="G3965">
            <v>0</v>
          </cell>
          <cell r="H3965">
            <v>0</v>
          </cell>
          <cell r="I3965">
            <v>0</v>
          </cell>
          <cell r="J3965">
            <v>0</v>
          </cell>
          <cell r="K3965">
            <v>0</v>
          </cell>
          <cell r="L3965">
            <v>0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>
            <v>0</v>
          </cell>
          <cell r="R3965">
            <v>0</v>
          </cell>
          <cell r="S3965">
            <v>0</v>
          </cell>
        </row>
        <row r="3966">
          <cell r="G3966">
            <v>0</v>
          </cell>
          <cell r="H3966">
            <v>0</v>
          </cell>
          <cell r="I3966">
            <v>0</v>
          </cell>
          <cell r="J3966">
            <v>0</v>
          </cell>
          <cell r="K3966">
            <v>0</v>
          </cell>
          <cell r="L3966">
            <v>0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>
            <v>0</v>
          </cell>
          <cell r="R3966">
            <v>0</v>
          </cell>
          <cell r="S3966">
            <v>0</v>
          </cell>
        </row>
        <row r="3967">
          <cell r="G3967">
            <v>0</v>
          </cell>
          <cell r="H3967">
            <v>0</v>
          </cell>
          <cell r="I3967">
            <v>0</v>
          </cell>
          <cell r="J3967">
            <v>0</v>
          </cell>
          <cell r="K3967">
            <v>0</v>
          </cell>
          <cell r="L3967">
            <v>0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>
            <v>0</v>
          </cell>
          <cell r="R3967">
            <v>0</v>
          </cell>
          <cell r="S3967">
            <v>0</v>
          </cell>
        </row>
        <row r="3968">
          <cell r="G3968">
            <v>0</v>
          </cell>
          <cell r="H3968">
            <v>0</v>
          </cell>
          <cell r="I3968">
            <v>0</v>
          </cell>
          <cell r="J3968">
            <v>0</v>
          </cell>
          <cell r="K3968">
            <v>0</v>
          </cell>
          <cell r="L3968">
            <v>0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>
            <v>0</v>
          </cell>
          <cell r="R3968">
            <v>0</v>
          </cell>
          <cell r="S3968">
            <v>0</v>
          </cell>
        </row>
        <row r="3969"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</row>
        <row r="3970">
          <cell r="G3970">
            <v>608.33333333333326</v>
          </cell>
          <cell r="H3970">
            <v>608.33333333333326</v>
          </cell>
          <cell r="I3970">
            <v>608.33333333333326</v>
          </cell>
          <cell r="J3970">
            <v>608.33333333333326</v>
          </cell>
          <cell r="K3970">
            <v>608.33333333333326</v>
          </cell>
          <cell r="L3970">
            <v>608.33333333333326</v>
          </cell>
          <cell r="M3970">
            <v>608.33333333333326</v>
          </cell>
          <cell r="N3970">
            <v>608.33333333333326</v>
          </cell>
          <cell r="O3970">
            <v>608.33333333333326</v>
          </cell>
          <cell r="P3970">
            <v>608.33333333333326</v>
          </cell>
          <cell r="Q3970">
            <v>608.33333333333326</v>
          </cell>
          <cell r="R3970">
            <v>608.33333333333326</v>
          </cell>
          <cell r="S3970">
            <v>7300</v>
          </cell>
        </row>
        <row r="3971">
          <cell r="G3971">
            <v>0</v>
          </cell>
          <cell r="H3971">
            <v>0</v>
          </cell>
          <cell r="I3971">
            <v>0</v>
          </cell>
          <cell r="J3971">
            <v>0</v>
          </cell>
          <cell r="K3971">
            <v>0</v>
          </cell>
          <cell r="L3971">
            <v>0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>
            <v>0</v>
          </cell>
          <cell r="R3971">
            <v>0</v>
          </cell>
          <cell r="S3971">
            <v>0</v>
          </cell>
        </row>
        <row r="3972">
          <cell r="G3972">
            <v>0</v>
          </cell>
          <cell r="H3972">
            <v>0</v>
          </cell>
          <cell r="I3972">
            <v>0</v>
          </cell>
          <cell r="J3972">
            <v>0</v>
          </cell>
          <cell r="K3972">
            <v>0</v>
          </cell>
          <cell r="L3972">
            <v>0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>
            <v>0</v>
          </cell>
          <cell r="R3972">
            <v>0</v>
          </cell>
          <cell r="S3972">
            <v>0</v>
          </cell>
        </row>
        <row r="3973">
          <cell r="G3973">
            <v>0</v>
          </cell>
          <cell r="H3973">
            <v>0</v>
          </cell>
          <cell r="I3973">
            <v>0</v>
          </cell>
          <cell r="J3973">
            <v>0</v>
          </cell>
          <cell r="K3973">
            <v>0</v>
          </cell>
          <cell r="L3973">
            <v>0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>
            <v>0</v>
          </cell>
          <cell r="R3973">
            <v>0</v>
          </cell>
          <cell r="S3973">
            <v>0</v>
          </cell>
        </row>
        <row r="3974">
          <cell r="G3974">
            <v>0</v>
          </cell>
          <cell r="H3974">
            <v>0</v>
          </cell>
          <cell r="I3974">
            <v>0</v>
          </cell>
          <cell r="J3974">
            <v>0</v>
          </cell>
          <cell r="K3974">
            <v>0</v>
          </cell>
          <cell r="L3974">
            <v>0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>
            <v>0</v>
          </cell>
          <cell r="R3974">
            <v>0</v>
          </cell>
          <cell r="S3974">
            <v>0</v>
          </cell>
        </row>
        <row r="3975">
          <cell r="G3975">
            <v>0</v>
          </cell>
          <cell r="H3975">
            <v>0</v>
          </cell>
          <cell r="I3975">
            <v>0</v>
          </cell>
          <cell r="J3975">
            <v>0</v>
          </cell>
          <cell r="K3975">
            <v>0</v>
          </cell>
          <cell r="L3975">
            <v>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>
            <v>0</v>
          </cell>
          <cell r="R3975">
            <v>0</v>
          </cell>
          <cell r="S3975">
            <v>0</v>
          </cell>
        </row>
        <row r="3976">
          <cell r="G3976">
            <v>0</v>
          </cell>
          <cell r="H3976">
            <v>0</v>
          </cell>
          <cell r="I3976">
            <v>0</v>
          </cell>
          <cell r="J3976">
            <v>0</v>
          </cell>
          <cell r="K3976">
            <v>0</v>
          </cell>
          <cell r="L3976">
            <v>0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>
            <v>0</v>
          </cell>
          <cell r="R3976">
            <v>0</v>
          </cell>
          <cell r="S3976">
            <v>0</v>
          </cell>
        </row>
        <row r="3977">
          <cell r="G3977">
            <v>0</v>
          </cell>
          <cell r="H3977">
            <v>0</v>
          </cell>
          <cell r="I3977">
            <v>0</v>
          </cell>
          <cell r="J3977">
            <v>0</v>
          </cell>
          <cell r="K3977">
            <v>0</v>
          </cell>
          <cell r="L3977">
            <v>0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>
            <v>0</v>
          </cell>
          <cell r="R3977">
            <v>0</v>
          </cell>
          <cell r="S3977">
            <v>0</v>
          </cell>
        </row>
        <row r="3978">
          <cell r="G3978">
            <v>0</v>
          </cell>
          <cell r="H3978">
            <v>0</v>
          </cell>
          <cell r="I3978">
            <v>0</v>
          </cell>
          <cell r="J3978">
            <v>0</v>
          </cell>
          <cell r="K3978">
            <v>0</v>
          </cell>
          <cell r="L3978">
            <v>0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>
            <v>0</v>
          </cell>
          <cell r="R3978">
            <v>0</v>
          </cell>
          <cell r="S3978">
            <v>0</v>
          </cell>
        </row>
        <row r="3979">
          <cell r="G3979">
            <v>0</v>
          </cell>
          <cell r="H3979">
            <v>0</v>
          </cell>
          <cell r="I3979">
            <v>0</v>
          </cell>
          <cell r="J3979">
            <v>0</v>
          </cell>
          <cell r="K3979">
            <v>0</v>
          </cell>
          <cell r="L3979">
            <v>0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>
            <v>0</v>
          </cell>
          <cell r="R3979">
            <v>0</v>
          </cell>
          <cell r="S3979">
            <v>0</v>
          </cell>
        </row>
        <row r="3980">
          <cell r="G3980">
            <v>0</v>
          </cell>
          <cell r="H3980">
            <v>0</v>
          </cell>
          <cell r="I3980">
            <v>0</v>
          </cell>
          <cell r="J3980">
            <v>0</v>
          </cell>
          <cell r="K3980">
            <v>0</v>
          </cell>
          <cell r="L3980">
            <v>0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>
            <v>0</v>
          </cell>
          <cell r="R3980">
            <v>0</v>
          </cell>
          <cell r="S3980">
            <v>0</v>
          </cell>
        </row>
        <row r="3981">
          <cell r="G3981">
            <v>0</v>
          </cell>
          <cell r="H3981">
            <v>0</v>
          </cell>
          <cell r="I3981">
            <v>0</v>
          </cell>
          <cell r="J3981">
            <v>0</v>
          </cell>
          <cell r="K3981">
            <v>0</v>
          </cell>
          <cell r="L3981">
            <v>0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>
            <v>0</v>
          </cell>
          <cell r="R3981">
            <v>0</v>
          </cell>
          <cell r="S3981">
            <v>0</v>
          </cell>
        </row>
        <row r="3982">
          <cell r="G3982">
            <v>0</v>
          </cell>
          <cell r="H3982">
            <v>0</v>
          </cell>
          <cell r="I3982">
            <v>0</v>
          </cell>
          <cell r="J3982">
            <v>0</v>
          </cell>
          <cell r="K3982">
            <v>0</v>
          </cell>
          <cell r="L3982">
            <v>0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>
            <v>0</v>
          </cell>
          <cell r="R3982">
            <v>0</v>
          </cell>
          <cell r="S3982">
            <v>0</v>
          </cell>
        </row>
        <row r="3983">
          <cell r="G3983">
            <v>0</v>
          </cell>
          <cell r="H3983">
            <v>0</v>
          </cell>
          <cell r="I3983">
            <v>0</v>
          </cell>
          <cell r="J3983">
            <v>0</v>
          </cell>
          <cell r="K3983">
            <v>0</v>
          </cell>
          <cell r="L3983">
            <v>0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>
            <v>0</v>
          </cell>
          <cell r="R3983">
            <v>0</v>
          </cell>
          <cell r="S3983">
            <v>0</v>
          </cell>
        </row>
        <row r="3984">
          <cell r="G3984">
            <v>0</v>
          </cell>
          <cell r="H3984">
            <v>0</v>
          </cell>
          <cell r="I3984">
            <v>0</v>
          </cell>
          <cell r="J3984">
            <v>0</v>
          </cell>
          <cell r="K3984">
            <v>0</v>
          </cell>
          <cell r="L3984">
            <v>0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>
            <v>0</v>
          </cell>
          <cell r="R3984">
            <v>0</v>
          </cell>
          <cell r="S3984">
            <v>0</v>
          </cell>
        </row>
        <row r="3985">
          <cell r="G3985">
            <v>4785.0044169611301</v>
          </cell>
          <cell r="H3985">
            <v>4785.0044169611301</v>
          </cell>
          <cell r="I3985">
            <v>4785.0044169611301</v>
          </cell>
          <cell r="J3985">
            <v>4785.0044169611301</v>
          </cell>
          <cell r="K3985">
            <v>4785.0044169611301</v>
          </cell>
          <cell r="L3985">
            <v>4785.0044169611301</v>
          </cell>
          <cell r="M3985">
            <v>4785.0044169611301</v>
          </cell>
          <cell r="N3985">
            <v>4785.0044169611301</v>
          </cell>
          <cell r="O3985">
            <v>4785.0044169611301</v>
          </cell>
          <cell r="P3985">
            <v>4785.0044169611301</v>
          </cell>
          <cell r="Q3985">
            <v>4785.0044169611301</v>
          </cell>
          <cell r="R3985">
            <v>4785.0044169611301</v>
          </cell>
          <cell r="S3985">
            <v>57420.053003533569</v>
          </cell>
        </row>
        <row r="3986">
          <cell r="G3986">
            <v>0</v>
          </cell>
          <cell r="H3986">
            <v>0</v>
          </cell>
          <cell r="I3986">
            <v>0</v>
          </cell>
          <cell r="J3986">
            <v>0</v>
          </cell>
          <cell r="K3986">
            <v>0</v>
          </cell>
          <cell r="L3986">
            <v>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>
            <v>0</v>
          </cell>
          <cell r="R3986">
            <v>0</v>
          </cell>
          <cell r="S3986">
            <v>0</v>
          </cell>
        </row>
        <row r="3987">
          <cell r="G3987">
            <v>20495.290910212225</v>
          </cell>
          <cell r="H3987">
            <v>20495.290910212225</v>
          </cell>
          <cell r="I3987">
            <v>21089.405507512663</v>
          </cell>
          <cell r="J3987">
            <v>21237.934156837771</v>
          </cell>
          <cell r="K3987">
            <v>21237.934156837771</v>
          </cell>
          <cell r="L3987">
            <v>24208.507143339957</v>
          </cell>
          <cell r="M3987">
            <v>22210.948369763486</v>
          </cell>
          <cell r="N3987">
            <v>22210.948369763486</v>
          </cell>
          <cell r="O3987">
            <v>22210.948369763486</v>
          </cell>
          <cell r="P3987">
            <v>22210.948369763486</v>
          </cell>
          <cell r="Q3987">
            <v>22210.948369763486</v>
          </cell>
          <cell r="R3987">
            <v>22210.948369763486</v>
          </cell>
          <cell r="S3987">
            <v>262030.05300353357</v>
          </cell>
        </row>
        <row r="3988">
          <cell r="G3988">
            <v>4.6792003961743704E-2</v>
          </cell>
          <cell r="H3988">
            <v>4.6792003961743704E-2</v>
          </cell>
          <cell r="I3988">
            <v>3.4391717115531226E-2</v>
          </cell>
          <cell r="J3988">
            <v>3.2325002641162469E-2</v>
          </cell>
          <cell r="K3988">
            <v>3.2325002641162469E-2</v>
          </cell>
          <cell r="L3988">
            <v>1.5791286846212487E-2</v>
          </cell>
          <cell r="M3988">
            <v>2.3529723429218188E-2</v>
          </cell>
          <cell r="N3988">
            <v>2.3529723429218188E-2</v>
          </cell>
          <cell r="O3988">
            <v>2.3529723429218188E-2</v>
          </cell>
          <cell r="P3988">
            <v>2.3529723429218188E-2</v>
          </cell>
          <cell r="Q3988">
            <v>2.3529723429218188E-2</v>
          </cell>
          <cell r="R3988">
            <v>2.3529723429218188E-2</v>
          </cell>
          <cell r="S3988">
            <v>2.6203005300353358E-2</v>
          </cell>
        </row>
        <row r="3989">
          <cell r="G3989">
            <v>0</v>
          </cell>
          <cell r="H3989">
            <v>0</v>
          </cell>
          <cell r="I3989">
            <v>0</v>
          </cell>
          <cell r="J3989">
            <v>0</v>
          </cell>
          <cell r="K3989">
            <v>0</v>
          </cell>
          <cell r="L3989">
            <v>0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>
            <v>0</v>
          </cell>
          <cell r="R3989">
            <v>0</v>
          </cell>
          <cell r="S3989" t="str">
            <v>D10</v>
          </cell>
        </row>
        <row r="3990">
          <cell r="G3990" t="str">
            <v>January</v>
          </cell>
          <cell r="H3990" t="str">
            <v>February</v>
          </cell>
          <cell r="I3990" t="str">
            <v>March</v>
          </cell>
          <cell r="J3990" t="str">
            <v>April</v>
          </cell>
          <cell r="K3990" t="str">
            <v>May</v>
          </cell>
          <cell r="L3990" t="str">
            <v>June</v>
          </cell>
          <cell r="M3990" t="str">
            <v>July</v>
          </cell>
          <cell r="N3990" t="str">
            <v>August</v>
          </cell>
          <cell r="O3990" t="str">
            <v>September</v>
          </cell>
          <cell r="P3990" t="str">
            <v>October</v>
          </cell>
          <cell r="Q3990" t="str">
            <v>November</v>
          </cell>
          <cell r="R3990" t="str">
            <v>December</v>
          </cell>
          <cell r="S3990" t="str">
            <v>Total</v>
          </cell>
        </row>
        <row r="3991">
          <cell r="G3991">
            <v>0</v>
          </cell>
          <cell r="H3991">
            <v>0</v>
          </cell>
          <cell r="I3991">
            <v>0</v>
          </cell>
          <cell r="J3991">
            <v>0</v>
          </cell>
          <cell r="K3991">
            <v>0</v>
          </cell>
          <cell r="L3991">
            <v>0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>
            <v>0</v>
          </cell>
          <cell r="R3991">
            <v>0</v>
          </cell>
          <cell r="S3991">
            <v>0</v>
          </cell>
        </row>
        <row r="3992">
          <cell r="G3992">
            <v>0</v>
          </cell>
          <cell r="H3992">
            <v>0</v>
          </cell>
          <cell r="I3992">
            <v>0</v>
          </cell>
          <cell r="J3992">
            <v>0</v>
          </cell>
          <cell r="K3992">
            <v>0</v>
          </cell>
          <cell r="L3992">
            <v>0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>
            <v>0</v>
          </cell>
          <cell r="R3992">
            <v>0</v>
          </cell>
          <cell r="S3992">
            <v>0</v>
          </cell>
        </row>
        <row r="3993">
          <cell r="G3993">
            <v>0</v>
          </cell>
          <cell r="H3993">
            <v>0</v>
          </cell>
          <cell r="I3993">
            <v>0</v>
          </cell>
          <cell r="J3993">
            <v>0</v>
          </cell>
          <cell r="K3993">
            <v>0</v>
          </cell>
          <cell r="L3993">
            <v>0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>
            <v>0</v>
          </cell>
          <cell r="R3993">
            <v>0</v>
          </cell>
          <cell r="S3993">
            <v>0</v>
          </cell>
        </row>
        <row r="3994">
          <cell r="G3994">
            <v>0</v>
          </cell>
          <cell r="H3994">
            <v>0</v>
          </cell>
          <cell r="I3994">
            <v>0</v>
          </cell>
          <cell r="J3994">
            <v>0</v>
          </cell>
          <cell r="K3994">
            <v>0</v>
          </cell>
          <cell r="L3994">
            <v>0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>
            <v>0</v>
          </cell>
          <cell r="R3994">
            <v>0</v>
          </cell>
          <cell r="S3994">
            <v>0</v>
          </cell>
        </row>
        <row r="3995">
          <cell r="G3995">
            <v>0</v>
          </cell>
          <cell r="H3995">
            <v>0</v>
          </cell>
          <cell r="I3995">
            <v>0</v>
          </cell>
          <cell r="J3995">
            <v>0</v>
          </cell>
          <cell r="K3995">
            <v>0</v>
          </cell>
          <cell r="L3995">
            <v>0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>
            <v>0</v>
          </cell>
          <cell r="R3995">
            <v>0</v>
          </cell>
          <cell r="S3995">
            <v>0</v>
          </cell>
        </row>
        <row r="3996">
          <cell r="G3996">
            <v>0</v>
          </cell>
          <cell r="H3996">
            <v>0</v>
          </cell>
          <cell r="I3996">
            <v>0</v>
          </cell>
          <cell r="J3996">
            <v>0</v>
          </cell>
          <cell r="K3996">
            <v>0</v>
          </cell>
          <cell r="L3996">
            <v>0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>
            <v>0</v>
          </cell>
          <cell r="R3996">
            <v>0</v>
          </cell>
          <cell r="S3996">
            <v>0</v>
          </cell>
        </row>
        <row r="3997">
          <cell r="G3997">
            <v>0</v>
          </cell>
          <cell r="H3997">
            <v>0</v>
          </cell>
          <cell r="I3997">
            <v>0</v>
          </cell>
          <cell r="J3997">
            <v>0</v>
          </cell>
          <cell r="K3997">
            <v>0</v>
          </cell>
          <cell r="L3997">
            <v>0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>
            <v>0</v>
          </cell>
          <cell r="R3997">
            <v>0</v>
          </cell>
          <cell r="S3997">
            <v>0</v>
          </cell>
        </row>
        <row r="3998">
          <cell r="G3998">
            <v>0</v>
          </cell>
          <cell r="H3998">
            <v>0</v>
          </cell>
          <cell r="I3998">
            <v>0</v>
          </cell>
          <cell r="J3998">
            <v>0</v>
          </cell>
          <cell r="K3998">
            <v>0</v>
          </cell>
          <cell r="L3998">
            <v>0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>
            <v>0</v>
          </cell>
          <cell r="R3998">
            <v>0</v>
          </cell>
          <cell r="S3998">
            <v>0</v>
          </cell>
        </row>
        <row r="3999">
          <cell r="G3999">
            <v>0</v>
          </cell>
          <cell r="H3999">
            <v>0</v>
          </cell>
          <cell r="I3999">
            <v>0</v>
          </cell>
          <cell r="J3999">
            <v>0</v>
          </cell>
          <cell r="K3999">
            <v>0</v>
          </cell>
          <cell r="L3999">
            <v>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>
            <v>0</v>
          </cell>
          <cell r="R3999">
            <v>0</v>
          </cell>
          <cell r="S3999">
            <v>0</v>
          </cell>
        </row>
        <row r="4000">
          <cell r="G4000">
            <v>0</v>
          </cell>
          <cell r="H4000">
            <v>0</v>
          </cell>
          <cell r="I4000">
            <v>0</v>
          </cell>
          <cell r="J4000">
            <v>0</v>
          </cell>
          <cell r="K4000">
            <v>0</v>
          </cell>
          <cell r="L4000">
            <v>0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>
            <v>0</v>
          </cell>
          <cell r="R4000">
            <v>0</v>
          </cell>
          <cell r="S4000">
            <v>0</v>
          </cell>
        </row>
        <row r="4001">
          <cell r="G4001">
            <v>0</v>
          </cell>
          <cell r="H4001">
            <v>0</v>
          </cell>
          <cell r="I4001">
            <v>0</v>
          </cell>
          <cell r="J4001">
            <v>0</v>
          </cell>
          <cell r="K4001">
            <v>0</v>
          </cell>
          <cell r="L4001">
            <v>0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>
            <v>0</v>
          </cell>
          <cell r="R4001">
            <v>0</v>
          </cell>
          <cell r="S4001">
            <v>0</v>
          </cell>
        </row>
        <row r="4002">
          <cell r="G4002">
            <v>0</v>
          </cell>
          <cell r="H4002">
            <v>0</v>
          </cell>
          <cell r="I4002">
            <v>0</v>
          </cell>
          <cell r="J4002">
            <v>0</v>
          </cell>
          <cell r="K4002">
            <v>0</v>
          </cell>
          <cell r="L4002">
            <v>0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>
            <v>0</v>
          </cell>
          <cell r="R4002">
            <v>0</v>
          </cell>
          <cell r="S4002">
            <v>0</v>
          </cell>
        </row>
        <row r="4003">
          <cell r="G4003">
            <v>0</v>
          </cell>
          <cell r="H4003">
            <v>0</v>
          </cell>
          <cell r="I4003">
            <v>0</v>
          </cell>
          <cell r="J4003">
            <v>0</v>
          </cell>
          <cell r="K4003">
            <v>0</v>
          </cell>
          <cell r="L4003">
            <v>0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>
            <v>0</v>
          </cell>
          <cell r="R4003">
            <v>0</v>
          </cell>
          <cell r="S4003">
            <v>0</v>
          </cell>
        </row>
        <row r="4004">
          <cell r="G4004">
            <v>0</v>
          </cell>
          <cell r="H4004">
            <v>0</v>
          </cell>
          <cell r="I4004">
            <v>0</v>
          </cell>
          <cell r="J4004">
            <v>0</v>
          </cell>
          <cell r="K4004">
            <v>0</v>
          </cell>
          <cell r="L4004">
            <v>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>
            <v>0</v>
          </cell>
          <cell r="R4004">
            <v>0</v>
          </cell>
          <cell r="S4004">
            <v>0</v>
          </cell>
        </row>
        <row r="4005">
          <cell r="G4005">
            <v>0</v>
          </cell>
          <cell r="H4005">
            <v>0</v>
          </cell>
          <cell r="I4005">
            <v>0</v>
          </cell>
          <cell r="J4005">
            <v>0</v>
          </cell>
          <cell r="K4005">
            <v>0</v>
          </cell>
          <cell r="L4005">
            <v>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>
            <v>0</v>
          </cell>
          <cell r="R4005">
            <v>0</v>
          </cell>
          <cell r="S4005">
            <v>0</v>
          </cell>
        </row>
        <row r="4006">
          <cell r="G4006">
            <v>0</v>
          </cell>
          <cell r="H4006">
            <v>0</v>
          </cell>
          <cell r="I4006">
            <v>0</v>
          </cell>
          <cell r="J4006">
            <v>0</v>
          </cell>
          <cell r="K4006">
            <v>0</v>
          </cell>
          <cell r="L4006">
            <v>0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>
            <v>0</v>
          </cell>
          <cell r="R4006">
            <v>0</v>
          </cell>
          <cell r="S4006">
            <v>0</v>
          </cell>
        </row>
        <row r="4007">
          <cell r="G4007">
            <v>0</v>
          </cell>
          <cell r="H4007">
            <v>0</v>
          </cell>
          <cell r="I4007">
            <v>0</v>
          </cell>
          <cell r="J4007">
            <v>0</v>
          </cell>
          <cell r="K4007">
            <v>0</v>
          </cell>
          <cell r="L4007">
            <v>0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>
            <v>0</v>
          </cell>
          <cell r="R4007">
            <v>0</v>
          </cell>
          <cell r="S4007">
            <v>0</v>
          </cell>
        </row>
        <row r="4008">
          <cell r="G4008">
            <v>0</v>
          </cell>
          <cell r="H4008">
            <v>0</v>
          </cell>
          <cell r="I4008">
            <v>0</v>
          </cell>
          <cell r="J4008">
            <v>0</v>
          </cell>
          <cell r="K4008">
            <v>0</v>
          </cell>
          <cell r="L4008">
            <v>0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>
            <v>0</v>
          </cell>
          <cell r="R4008">
            <v>0</v>
          </cell>
          <cell r="S4008">
            <v>0</v>
          </cell>
        </row>
        <row r="4009">
          <cell r="G4009">
            <v>0</v>
          </cell>
          <cell r="H4009">
            <v>0</v>
          </cell>
          <cell r="I4009">
            <v>0</v>
          </cell>
          <cell r="J4009">
            <v>0</v>
          </cell>
          <cell r="K4009">
            <v>0</v>
          </cell>
          <cell r="L4009">
            <v>0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>
            <v>0</v>
          </cell>
          <cell r="R4009">
            <v>0</v>
          </cell>
          <cell r="S4009">
            <v>0</v>
          </cell>
        </row>
        <row r="4010">
          <cell r="G4010">
            <v>0</v>
          </cell>
          <cell r="H4010">
            <v>0</v>
          </cell>
          <cell r="I4010">
            <v>0</v>
          </cell>
          <cell r="J4010">
            <v>0</v>
          </cell>
          <cell r="K4010">
            <v>0</v>
          </cell>
          <cell r="L4010">
            <v>0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>
            <v>0</v>
          </cell>
          <cell r="R4010">
            <v>0</v>
          </cell>
          <cell r="S4010">
            <v>0</v>
          </cell>
        </row>
        <row r="4011">
          <cell r="G4011">
            <v>0</v>
          </cell>
          <cell r="H4011">
            <v>0</v>
          </cell>
          <cell r="I4011">
            <v>0</v>
          </cell>
          <cell r="J4011">
            <v>0</v>
          </cell>
          <cell r="K4011">
            <v>0</v>
          </cell>
          <cell r="L4011">
            <v>0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>
            <v>0</v>
          </cell>
          <cell r="R4011">
            <v>0</v>
          </cell>
          <cell r="S4011">
            <v>0</v>
          </cell>
        </row>
        <row r="4012">
          <cell r="G4012">
            <v>0</v>
          </cell>
          <cell r="H4012">
            <v>0</v>
          </cell>
          <cell r="I4012">
            <v>0</v>
          </cell>
          <cell r="J4012">
            <v>0</v>
          </cell>
          <cell r="K4012">
            <v>0</v>
          </cell>
          <cell r="L4012">
            <v>0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>
            <v>0</v>
          </cell>
          <cell r="R4012">
            <v>0</v>
          </cell>
          <cell r="S4012">
            <v>0</v>
          </cell>
        </row>
        <row r="4013">
          <cell r="G4013">
            <v>0</v>
          </cell>
          <cell r="H4013">
            <v>0</v>
          </cell>
          <cell r="I4013">
            <v>0</v>
          </cell>
          <cell r="J4013">
            <v>0</v>
          </cell>
          <cell r="K4013">
            <v>0</v>
          </cell>
          <cell r="L4013">
            <v>0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>
            <v>0</v>
          </cell>
          <cell r="R4013">
            <v>0</v>
          </cell>
          <cell r="S4013">
            <v>0</v>
          </cell>
        </row>
        <row r="4014">
          <cell r="G4014">
            <v>0</v>
          </cell>
          <cell r="H4014">
            <v>0</v>
          </cell>
          <cell r="I4014">
            <v>0</v>
          </cell>
          <cell r="J4014">
            <v>0</v>
          </cell>
          <cell r="K4014">
            <v>0</v>
          </cell>
          <cell r="L4014">
            <v>0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>
            <v>0</v>
          </cell>
          <cell r="R4014">
            <v>0</v>
          </cell>
          <cell r="S4014">
            <v>0</v>
          </cell>
        </row>
        <row r="4015">
          <cell r="G4015">
            <v>0</v>
          </cell>
          <cell r="H4015">
            <v>0</v>
          </cell>
          <cell r="I4015">
            <v>0</v>
          </cell>
          <cell r="J4015">
            <v>0</v>
          </cell>
          <cell r="K4015">
            <v>0</v>
          </cell>
          <cell r="L4015">
            <v>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>
            <v>0</v>
          </cell>
          <cell r="R4015">
            <v>0</v>
          </cell>
          <cell r="S4015">
            <v>0</v>
          </cell>
        </row>
        <row r="4016">
          <cell r="G4016">
            <v>0</v>
          </cell>
          <cell r="H4016">
            <v>0</v>
          </cell>
          <cell r="I4016">
            <v>0</v>
          </cell>
          <cell r="J4016">
            <v>0</v>
          </cell>
          <cell r="K4016">
            <v>0</v>
          </cell>
          <cell r="L4016">
            <v>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>
            <v>0</v>
          </cell>
          <cell r="R4016">
            <v>0</v>
          </cell>
          <cell r="S4016">
            <v>0</v>
          </cell>
        </row>
        <row r="4017">
          <cell r="G4017">
            <v>0</v>
          </cell>
          <cell r="H4017">
            <v>0</v>
          </cell>
          <cell r="I4017">
            <v>0</v>
          </cell>
          <cell r="J4017">
            <v>0</v>
          </cell>
          <cell r="K4017">
            <v>0</v>
          </cell>
          <cell r="L4017">
            <v>0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>
            <v>0</v>
          </cell>
          <cell r="R4017">
            <v>0</v>
          </cell>
          <cell r="S4017">
            <v>0</v>
          </cell>
        </row>
        <row r="4018">
          <cell r="G4018">
            <v>0</v>
          </cell>
          <cell r="H4018">
            <v>0</v>
          </cell>
          <cell r="I4018">
            <v>0</v>
          </cell>
          <cell r="J4018">
            <v>0</v>
          </cell>
          <cell r="K4018">
            <v>0</v>
          </cell>
          <cell r="L4018">
            <v>0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>
            <v>0</v>
          </cell>
          <cell r="R4018">
            <v>0</v>
          </cell>
          <cell r="S4018">
            <v>0</v>
          </cell>
        </row>
        <row r="4019">
          <cell r="G4019">
            <v>0</v>
          </cell>
          <cell r="H4019">
            <v>0</v>
          </cell>
          <cell r="I4019">
            <v>0</v>
          </cell>
          <cell r="J4019">
            <v>0</v>
          </cell>
          <cell r="K4019">
            <v>0</v>
          </cell>
          <cell r="L4019">
            <v>0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>
            <v>0</v>
          </cell>
          <cell r="R4019">
            <v>0</v>
          </cell>
          <cell r="S4019">
            <v>0</v>
          </cell>
        </row>
      </sheetData>
      <sheetData sheetId="17" refreshError="1">
        <row r="1">
          <cell r="E1">
            <v>4</v>
          </cell>
          <cell r="F1">
            <v>5</v>
          </cell>
          <cell r="H1">
            <v>7</v>
          </cell>
          <cell r="I1">
            <v>8</v>
          </cell>
          <cell r="J1">
            <v>9</v>
          </cell>
          <cell r="Q1">
            <v>16</v>
          </cell>
        </row>
        <row r="3">
          <cell r="B3" t="str">
            <v>Name</v>
          </cell>
          <cell r="C3" t="str">
            <v>Region</v>
          </cell>
          <cell r="D3" t="str">
            <v>Div</v>
          </cell>
          <cell r="E3" t="str">
            <v>Est. Beginning Backlog</v>
          </cell>
          <cell r="F3" t="str">
            <v>Budgeted Ending Backlog</v>
          </cell>
          <cell r="G3" t="str">
            <v>Interest Expense</v>
          </cell>
          <cell r="H3" t="str">
            <v>Current Average Monthly Bookings</v>
          </cell>
          <cell r="I3" t="str">
            <v>Budget Average Monthly Bookings</v>
          </cell>
          <cell r="J3" t="str">
            <v>Current Hit Rate</v>
          </cell>
          <cell r="K3" t="str">
            <v>Sales Employees</v>
          </cell>
          <cell r="L3" t="str">
            <v>Production Employees</v>
          </cell>
          <cell r="M3" t="str">
            <v>Total Employees</v>
          </cell>
          <cell r="N3" t="str">
            <v>Capital Expenditures</v>
          </cell>
          <cell r="O3" t="str">
            <v>Current Days Sales Outstanding (DSO)</v>
          </cell>
          <cell r="P3" t="str">
            <v>Budget Days Sales Outstanding (DSO)</v>
          </cell>
          <cell r="Q3" t="str">
            <v>Budgeted DPO</v>
          </cell>
          <cell r="R3" t="str">
            <v>Current Inventory Turnover</v>
          </cell>
          <cell r="S3" t="str">
            <v>Budget Inventory Turnover</v>
          </cell>
          <cell r="T3" t="str">
            <v>Current Property &amp; Equipment</v>
          </cell>
          <cell r="U3" t="str">
            <v>Average Property &amp; Equipment</v>
          </cell>
          <cell r="V3" t="str">
            <v>Current Accounts Receivable</v>
          </cell>
          <cell r="W3" t="str">
            <v>Current Accounts Payable</v>
          </cell>
          <cell r="X3" t="str">
            <v>Inventory</v>
          </cell>
        </row>
        <row r="4">
          <cell r="B4" t="str">
            <v>Corporate</v>
          </cell>
          <cell r="C4" t="str">
            <v>CO</v>
          </cell>
          <cell r="D4">
            <v>190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41</v>
          </cell>
          <cell r="N4">
            <v>1129000</v>
          </cell>
          <cell r="O4">
            <v>0</v>
          </cell>
          <cell r="P4">
            <v>0</v>
          </cell>
          <cell r="Q4">
            <v>25</v>
          </cell>
          <cell r="R4">
            <v>0</v>
          </cell>
          <cell r="S4">
            <v>0</v>
          </cell>
          <cell r="T4">
            <v>3771496.9899999998</v>
          </cell>
          <cell r="U4">
            <v>4335996.99</v>
          </cell>
          <cell r="V4">
            <v>0</v>
          </cell>
          <cell r="W4">
            <v>426034.65</v>
          </cell>
          <cell r="X4">
            <v>34162.25</v>
          </cell>
        </row>
        <row r="5">
          <cell r="B5" t="str">
            <v>Corp SE</v>
          </cell>
          <cell r="C5" t="str">
            <v>SE</v>
          </cell>
          <cell r="D5">
            <v>192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2</v>
          </cell>
          <cell r="L5">
            <v>0</v>
          </cell>
          <cell r="M5">
            <v>5</v>
          </cell>
          <cell r="N5">
            <v>0</v>
          </cell>
          <cell r="O5">
            <v>0</v>
          </cell>
          <cell r="P5">
            <v>0</v>
          </cell>
          <cell r="Q5">
            <v>25</v>
          </cell>
          <cell r="R5">
            <v>0</v>
          </cell>
          <cell r="S5">
            <v>0</v>
          </cell>
          <cell r="T5">
            <v>47172.79</v>
          </cell>
          <cell r="U5">
            <v>47172.79</v>
          </cell>
          <cell r="V5">
            <v>0</v>
          </cell>
          <cell r="W5">
            <v>0</v>
          </cell>
          <cell r="X5">
            <v>0</v>
          </cell>
        </row>
        <row r="6">
          <cell r="B6" t="str">
            <v>Corp MA</v>
          </cell>
          <cell r="C6" t="str">
            <v>MA</v>
          </cell>
          <cell r="D6">
            <v>490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12</v>
          </cell>
          <cell r="N6">
            <v>0</v>
          </cell>
          <cell r="O6">
            <v>0</v>
          </cell>
          <cell r="P6">
            <v>0</v>
          </cell>
          <cell r="Q6">
            <v>25</v>
          </cell>
          <cell r="R6">
            <v>0</v>
          </cell>
          <cell r="S6">
            <v>0</v>
          </cell>
          <cell r="T6">
            <v>117066.43</v>
          </cell>
          <cell r="U6">
            <v>117066.43</v>
          </cell>
          <cell r="V6">
            <v>0</v>
          </cell>
          <cell r="W6">
            <v>1938.57</v>
          </cell>
          <cell r="X6">
            <v>0</v>
          </cell>
        </row>
        <row r="7">
          <cell r="B7" t="str">
            <v>D10</v>
          </cell>
          <cell r="C7" t="str">
            <v>CO</v>
          </cell>
          <cell r="D7">
            <v>510</v>
          </cell>
          <cell r="E7">
            <v>0</v>
          </cell>
          <cell r="F7">
            <v>10000000</v>
          </cell>
          <cell r="G7">
            <v>0</v>
          </cell>
          <cell r="H7">
            <v>0</v>
          </cell>
          <cell r="I7">
            <v>1666700</v>
          </cell>
          <cell r="J7">
            <v>0.2</v>
          </cell>
          <cell r="K7">
            <v>2</v>
          </cell>
          <cell r="L7">
            <v>0</v>
          </cell>
          <cell r="M7">
            <v>2</v>
          </cell>
          <cell r="N7">
            <v>0</v>
          </cell>
          <cell r="O7">
            <v>66</v>
          </cell>
          <cell r="P7">
            <v>62.699999999999996</v>
          </cell>
          <cell r="Q7">
            <v>25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238.8</v>
          </cell>
          <cell r="X7">
            <v>0</v>
          </cell>
        </row>
        <row r="8">
          <cell r="B8" t="str">
            <v>Corp WE</v>
          </cell>
          <cell r="C8" t="str">
            <v>WE</v>
          </cell>
          <cell r="D8">
            <v>910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25</v>
          </cell>
          <cell r="R8">
            <v>0</v>
          </cell>
          <cell r="S8">
            <v>0</v>
          </cell>
          <cell r="T8">
            <v>51617.69</v>
          </cell>
          <cell r="U8">
            <v>51617.69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Cumberland</v>
          </cell>
          <cell r="C9" t="str">
            <v>MA</v>
          </cell>
          <cell r="D9">
            <v>260</v>
          </cell>
          <cell r="E9">
            <v>11000000</v>
          </cell>
          <cell r="F9">
            <v>12500000</v>
          </cell>
          <cell r="G9">
            <v>0</v>
          </cell>
          <cell r="H9">
            <v>1956800</v>
          </cell>
          <cell r="I9">
            <v>2093800</v>
          </cell>
          <cell r="J9">
            <v>0.25</v>
          </cell>
          <cell r="K9">
            <v>27</v>
          </cell>
          <cell r="L9">
            <v>31</v>
          </cell>
          <cell r="M9">
            <v>65</v>
          </cell>
          <cell r="N9">
            <v>103500</v>
          </cell>
          <cell r="O9">
            <v>71.06</v>
          </cell>
          <cell r="P9">
            <v>67.507000000000005</v>
          </cell>
          <cell r="Q9">
            <v>25</v>
          </cell>
          <cell r="R9">
            <v>8.6999999999999993</v>
          </cell>
          <cell r="S9">
            <v>9.1349999999999998</v>
          </cell>
          <cell r="T9">
            <v>659401.79</v>
          </cell>
          <cell r="U9">
            <v>711151.79</v>
          </cell>
          <cell r="V9">
            <v>4540646.5999999996</v>
          </cell>
          <cell r="W9">
            <v>778586.22</v>
          </cell>
          <cell r="X9">
            <v>1679679.1600000001</v>
          </cell>
        </row>
        <row r="10">
          <cell r="B10" t="str">
            <v>Newport News</v>
          </cell>
          <cell r="C10" t="str">
            <v>MA</v>
          </cell>
          <cell r="D10">
            <v>445</v>
          </cell>
          <cell r="E10">
            <v>4685000</v>
          </cell>
          <cell r="F10">
            <v>5300000</v>
          </cell>
          <cell r="G10">
            <v>0</v>
          </cell>
          <cell r="H10">
            <v>651400</v>
          </cell>
          <cell r="I10">
            <v>666700</v>
          </cell>
          <cell r="J10">
            <v>0.41799999999999998</v>
          </cell>
          <cell r="K10">
            <v>3</v>
          </cell>
          <cell r="L10">
            <v>4</v>
          </cell>
          <cell r="M10">
            <v>8</v>
          </cell>
          <cell r="N10">
            <v>0</v>
          </cell>
          <cell r="O10">
            <v>88.66</v>
          </cell>
          <cell r="P10">
            <v>84.22699999999999</v>
          </cell>
          <cell r="Q10">
            <v>25</v>
          </cell>
          <cell r="R10">
            <v>8.1999999999999993</v>
          </cell>
          <cell r="S10">
            <v>8.61</v>
          </cell>
          <cell r="T10">
            <v>229821.02000000002</v>
          </cell>
          <cell r="U10">
            <v>229821.02000000002</v>
          </cell>
          <cell r="V10">
            <v>1957088.91</v>
          </cell>
          <cell r="W10">
            <v>239932.88</v>
          </cell>
          <cell r="X10">
            <v>648779.87999999989</v>
          </cell>
        </row>
        <row r="11">
          <cell r="B11" t="str">
            <v>Alexandria</v>
          </cell>
          <cell r="C11" t="str">
            <v>MA</v>
          </cell>
          <cell r="D11">
            <v>452</v>
          </cell>
          <cell r="E11">
            <v>11000000</v>
          </cell>
          <cell r="F11">
            <v>12000000</v>
          </cell>
          <cell r="G11">
            <v>0</v>
          </cell>
          <cell r="H11">
            <v>2178700</v>
          </cell>
          <cell r="I11">
            <v>2400000</v>
          </cell>
          <cell r="J11">
            <v>0.14499999999999999</v>
          </cell>
          <cell r="K11">
            <v>41</v>
          </cell>
          <cell r="L11">
            <v>25</v>
          </cell>
          <cell r="M11">
            <v>67</v>
          </cell>
          <cell r="N11">
            <v>191500</v>
          </cell>
          <cell r="O11">
            <v>55.550000000000004</v>
          </cell>
          <cell r="P11">
            <v>52.772500000000001</v>
          </cell>
          <cell r="Q11">
            <v>25</v>
          </cell>
          <cell r="R11">
            <v>11.2</v>
          </cell>
          <cell r="S11">
            <v>11.76</v>
          </cell>
          <cell r="T11">
            <v>382948.29</v>
          </cell>
          <cell r="U11">
            <v>478698.29</v>
          </cell>
          <cell r="V11">
            <v>4387981.5599999996</v>
          </cell>
          <cell r="W11">
            <v>1095883.3700000001</v>
          </cell>
          <cell r="X11">
            <v>1729575.78</v>
          </cell>
        </row>
        <row r="12">
          <cell r="B12" t="str">
            <v>Sterling</v>
          </cell>
          <cell r="C12" t="str">
            <v>MA</v>
          </cell>
          <cell r="D12">
            <v>453</v>
          </cell>
          <cell r="E12">
            <v>3600000</v>
          </cell>
          <cell r="F12">
            <v>4250000</v>
          </cell>
          <cell r="G12">
            <v>0</v>
          </cell>
          <cell r="H12">
            <v>607200</v>
          </cell>
          <cell r="I12">
            <v>704200</v>
          </cell>
          <cell r="J12">
            <v>0.3</v>
          </cell>
          <cell r="K12">
            <v>7</v>
          </cell>
          <cell r="L12">
            <v>3</v>
          </cell>
          <cell r="M12">
            <v>12</v>
          </cell>
          <cell r="N12">
            <v>0</v>
          </cell>
          <cell r="O12">
            <v>78.98</v>
          </cell>
          <cell r="P12">
            <v>75.031000000000006</v>
          </cell>
          <cell r="Q12">
            <v>25</v>
          </cell>
          <cell r="R12">
            <v>7.8</v>
          </cell>
          <cell r="S12">
            <v>8.19</v>
          </cell>
          <cell r="T12">
            <v>131199.47999999998</v>
          </cell>
          <cell r="U12">
            <v>131199.47999999998</v>
          </cell>
          <cell r="V12">
            <v>852422.24</v>
          </cell>
          <cell r="W12">
            <v>215766.15</v>
          </cell>
          <cell r="X12">
            <v>595715.55000000016</v>
          </cell>
        </row>
        <row r="13">
          <cell r="B13" t="str">
            <v>Fredericksburg</v>
          </cell>
          <cell r="C13" t="str">
            <v>MA</v>
          </cell>
          <cell r="D13">
            <v>454</v>
          </cell>
          <cell r="E13">
            <v>4500000</v>
          </cell>
          <cell r="F13">
            <v>5200000</v>
          </cell>
          <cell r="G13">
            <v>0</v>
          </cell>
          <cell r="H13">
            <v>805600</v>
          </cell>
          <cell r="I13">
            <v>970800</v>
          </cell>
          <cell r="J13">
            <v>0.24099999999999999</v>
          </cell>
          <cell r="K13">
            <v>16</v>
          </cell>
          <cell r="L13">
            <v>5</v>
          </cell>
          <cell r="M13">
            <v>24</v>
          </cell>
          <cell r="N13">
            <v>95800</v>
          </cell>
          <cell r="O13">
            <v>55.33</v>
          </cell>
          <cell r="P13">
            <v>52.563499999999998</v>
          </cell>
          <cell r="Q13">
            <v>25</v>
          </cell>
          <cell r="R13">
            <v>6.8</v>
          </cell>
          <cell r="S13">
            <v>7.14</v>
          </cell>
          <cell r="T13">
            <v>146385</v>
          </cell>
          <cell r="U13">
            <v>194285</v>
          </cell>
          <cell r="V13">
            <v>1586462.9200000002</v>
          </cell>
          <cell r="W13">
            <v>455024.36</v>
          </cell>
          <cell r="X13">
            <v>1031779.8099999996</v>
          </cell>
        </row>
        <row r="14">
          <cell r="B14" t="str">
            <v>Rockville</v>
          </cell>
          <cell r="C14" t="str">
            <v>MA</v>
          </cell>
          <cell r="D14">
            <v>455</v>
          </cell>
          <cell r="E14">
            <v>1800000</v>
          </cell>
          <cell r="F14">
            <v>3000000</v>
          </cell>
          <cell r="G14">
            <v>0</v>
          </cell>
          <cell r="H14">
            <v>1014600</v>
          </cell>
          <cell r="I14">
            <v>1118800</v>
          </cell>
          <cell r="J14">
            <v>0.27900000000000003</v>
          </cell>
          <cell r="K14">
            <v>9</v>
          </cell>
          <cell r="L14">
            <v>8</v>
          </cell>
          <cell r="M14">
            <v>20</v>
          </cell>
          <cell r="N14">
            <v>142000</v>
          </cell>
          <cell r="O14">
            <v>64.459999999999994</v>
          </cell>
          <cell r="P14">
            <v>61.236999999999988</v>
          </cell>
          <cell r="Q14">
            <v>25</v>
          </cell>
          <cell r="R14">
            <v>9.1</v>
          </cell>
          <cell r="S14">
            <v>9.5549999999999997</v>
          </cell>
          <cell r="T14">
            <v>164948</v>
          </cell>
          <cell r="U14">
            <v>235948</v>
          </cell>
          <cell r="V14">
            <v>1912679.37</v>
          </cell>
          <cell r="W14">
            <v>570255.04</v>
          </cell>
          <cell r="X14">
            <v>759370.98</v>
          </cell>
        </row>
        <row r="15">
          <cell r="B15" t="str">
            <v>Baltimore</v>
          </cell>
          <cell r="C15" t="str">
            <v>MA</v>
          </cell>
          <cell r="D15">
            <v>456</v>
          </cell>
          <cell r="E15">
            <v>5000000</v>
          </cell>
          <cell r="F15">
            <v>6000000</v>
          </cell>
          <cell r="G15">
            <v>0</v>
          </cell>
          <cell r="H15">
            <v>942100</v>
          </cell>
          <cell r="I15">
            <v>1204200</v>
          </cell>
          <cell r="J15">
            <v>0.309</v>
          </cell>
          <cell r="K15">
            <v>14</v>
          </cell>
          <cell r="L15">
            <v>7</v>
          </cell>
          <cell r="M15">
            <v>22</v>
          </cell>
          <cell r="N15">
            <v>0</v>
          </cell>
          <cell r="O15">
            <v>89.43</v>
          </cell>
          <cell r="P15">
            <v>84.958500000000001</v>
          </cell>
          <cell r="Q15">
            <v>25</v>
          </cell>
          <cell r="R15">
            <v>12.7</v>
          </cell>
          <cell r="S15">
            <v>13.334999999999999</v>
          </cell>
          <cell r="T15">
            <v>95836.96</v>
          </cell>
          <cell r="U15">
            <v>95836.96</v>
          </cell>
          <cell r="V15">
            <v>1482291.2</v>
          </cell>
          <cell r="W15">
            <v>495796.22</v>
          </cell>
          <cell r="X15">
            <v>690676.52999999991</v>
          </cell>
        </row>
        <row r="16">
          <cell r="B16" t="str">
            <v>Frederick</v>
          </cell>
          <cell r="C16" t="str">
            <v>MA</v>
          </cell>
          <cell r="D16">
            <v>457</v>
          </cell>
          <cell r="E16">
            <v>11000000</v>
          </cell>
          <cell r="F16">
            <v>11500000</v>
          </cell>
          <cell r="G16">
            <v>0</v>
          </cell>
          <cell r="H16">
            <v>1508800</v>
          </cell>
          <cell r="I16">
            <v>1773600</v>
          </cell>
          <cell r="J16">
            <v>0.34799999999999998</v>
          </cell>
          <cell r="K16">
            <v>17</v>
          </cell>
          <cell r="L16">
            <v>7</v>
          </cell>
          <cell r="M16">
            <v>29</v>
          </cell>
          <cell r="N16">
            <v>94500</v>
          </cell>
          <cell r="O16">
            <v>95.590000000000018</v>
          </cell>
          <cell r="P16">
            <v>90</v>
          </cell>
          <cell r="Q16">
            <v>25</v>
          </cell>
          <cell r="R16">
            <v>32.299999999999997</v>
          </cell>
          <cell r="S16">
            <v>33.914999999999999</v>
          </cell>
          <cell r="T16">
            <v>318445.76</v>
          </cell>
          <cell r="U16">
            <v>365695.76</v>
          </cell>
          <cell r="V16">
            <v>3330202.15</v>
          </cell>
          <cell r="W16">
            <v>717784.71</v>
          </cell>
          <cell r="X16">
            <v>387199.89</v>
          </cell>
        </row>
        <row r="17">
          <cell r="B17" t="str">
            <v>Charlotte</v>
          </cell>
          <cell r="C17" t="str">
            <v>SE</v>
          </cell>
          <cell r="D17">
            <v>110</v>
          </cell>
          <cell r="E17">
            <v>31000000</v>
          </cell>
          <cell r="F17">
            <v>35000000</v>
          </cell>
          <cell r="G17">
            <v>0</v>
          </cell>
          <cell r="H17">
            <v>3808700</v>
          </cell>
          <cell r="I17">
            <v>3833300</v>
          </cell>
          <cell r="J17">
            <v>0.47</v>
          </cell>
          <cell r="K17">
            <v>41</v>
          </cell>
          <cell r="L17">
            <v>25</v>
          </cell>
          <cell r="M17">
            <v>74</v>
          </cell>
          <cell r="N17">
            <v>272500</v>
          </cell>
          <cell r="O17">
            <v>82.28</v>
          </cell>
          <cell r="P17">
            <v>78.165999999999997</v>
          </cell>
          <cell r="Q17">
            <v>25</v>
          </cell>
          <cell r="R17">
            <v>11.4</v>
          </cell>
          <cell r="S17">
            <v>11.97</v>
          </cell>
          <cell r="T17">
            <v>1270611.78</v>
          </cell>
          <cell r="U17">
            <v>1406861.78</v>
          </cell>
          <cell r="V17">
            <v>8787544.8399999999</v>
          </cell>
          <cell r="W17">
            <v>1640063.92</v>
          </cell>
          <cell r="X17">
            <v>3366234.41</v>
          </cell>
        </row>
        <row r="18">
          <cell r="B18" t="str">
            <v>Winston-Salem</v>
          </cell>
          <cell r="C18" t="str">
            <v>SE</v>
          </cell>
          <cell r="D18">
            <v>120</v>
          </cell>
          <cell r="E18">
            <v>10500000</v>
          </cell>
          <cell r="F18">
            <v>11500000</v>
          </cell>
          <cell r="G18">
            <v>0</v>
          </cell>
          <cell r="H18">
            <v>1710200</v>
          </cell>
          <cell r="I18">
            <v>1508300</v>
          </cell>
          <cell r="J18">
            <v>0.40200000000000002</v>
          </cell>
          <cell r="K18">
            <v>22</v>
          </cell>
          <cell r="L18">
            <v>6</v>
          </cell>
          <cell r="M18">
            <v>33</v>
          </cell>
          <cell r="N18">
            <v>10000</v>
          </cell>
          <cell r="O18">
            <v>76.23</v>
          </cell>
          <cell r="P18">
            <v>72.418499999999995</v>
          </cell>
          <cell r="Q18">
            <v>25</v>
          </cell>
          <cell r="R18">
            <v>12.3</v>
          </cell>
          <cell r="S18">
            <v>12.915000000000001</v>
          </cell>
          <cell r="T18">
            <v>248186.82</v>
          </cell>
          <cell r="U18">
            <v>253186.82</v>
          </cell>
          <cell r="V18">
            <v>2512338.88</v>
          </cell>
          <cell r="W18">
            <v>803749.84</v>
          </cell>
          <cell r="X18">
            <v>1255447.82</v>
          </cell>
        </row>
        <row r="19">
          <cell r="B19" t="str">
            <v>Greenville</v>
          </cell>
          <cell r="C19" t="str">
            <v>SE</v>
          </cell>
          <cell r="D19">
            <v>130</v>
          </cell>
          <cell r="E19">
            <v>4000000</v>
          </cell>
          <cell r="F19">
            <v>4000000</v>
          </cell>
          <cell r="G19">
            <v>0</v>
          </cell>
          <cell r="H19">
            <v>751000</v>
          </cell>
          <cell r="I19">
            <v>916700</v>
          </cell>
          <cell r="J19">
            <v>0.25700000000000001</v>
          </cell>
          <cell r="K19">
            <v>14</v>
          </cell>
          <cell r="L19">
            <v>5</v>
          </cell>
          <cell r="M19">
            <v>22</v>
          </cell>
          <cell r="N19">
            <v>131276.31</v>
          </cell>
          <cell r="O19">
            <v>61.71</v>
          </cell>
          <cell r="P19">
            <v>58.624499999999998</v>
          </cell>
          <cell r="Q19">
            <v>25</v>
          </cell>
          <cell r="R19">
            <v>15.6</v>
          </cell>
          <cell r="S19">
            <v>16.38</v>
          </cell>
          <cell r="T19">
            <v>186060.24</v>
          </cell>
          <cell r="U19">
            <v>251698.39499999999</v>
          </cell>
          <cell r="V19">
            <v>1700360.01</v>
          </cell>
          <cell r="W19">
            <v>460337.95</v>
          </cell>
          <cell r="X19">
            <v>452798.40999999992</v>
          </cell>
        </row>
        <row r="20">
          <cell r="B20" t="str">
            <v>Columbia</v>
          </cell>
          <cell r="C20" t="str">
            <v>SE</v>
          </cell>
          <cell r="D20">
            <v>140</v>
          </cell>
          <cell r="E20">
            <v>7500000</v>
          </cell>
          <cell r="F20">
            <v>8500000</v>
          </cell>
          <cell r="G20">
            <v>0</v>
          </cell>
          <cell r="H20">
            <v>866200</v>
          </cell>
          <cell r="I20">
            <v>1037500</v>
          </cell>
          <cell r="J20">
            <v>0.58499999999999996</v>
          </cell>
          <cell r="K20">
            <v>10</v>
          </cell>
          <cell r="L20">
            <v>0</v>
          </cell>
          <cell r="M20">
            <v>12</v>
          </cell>
          <cell r="N20">
            <v>0</v>
          </cell>
          <cell r="O20">
            <v>52.690000000000005</v>
          </cell>
          <cell r="P20">
            <v>50.055500000000002</v>
          </cell>
          <cell r="Q20">
            <v>25</v>
          </cell>
          <cell r="R20">
            <v>16.8</v>
          </cell>
          <cell r="S20">
            <v>17.64</v>
          </cell>
          <cell r="T20">
            <v>33716.559999999998</v>
          </cell>
          <cell r="U20">
            <v>33716.559999999998</v>
          </cell>
          <cell r="V20">
            <v>1389286.63</v>
          </cell>
          <cell r="W20">
            <v>375373.2</v>
          </cell>
          <cell r="X20">
            <v>418709.62000000005</v>
          </cell>
        </row>
        <row r="21">
          <cell r="B21" t="str">
            <v>Charleston</v>
          </cell>
          <cell r="C21" t="str">
            <v>SE</v>
          </cell>
          <cell r="D21">
            <v>150</v>
          </cell>
          <cell r="E21">
            <v>6000000</v>
          </cell>
          <cell r="F21">
            <v>7000000</v>
          </cell>
          <cell r="G21">
            <v>0</v>
          </cell>
          <cell r="H21">
            <v>776400</v>
          </cell>
          <cell r="I21">
            <v>1104200</v>
          </cell>
          <cell r="J21">
            <v>0.23</v>
          </cell>
          <cell r="K21">
            <v>16</v>
          </cell>
          <cell r="L21">
            <v>6</v>
          </cell>
          <cell r="M21">
            <v>25</v>
          </cell>
          <cell r="N21">
            <v>4000</v>
          </cell>
          <cell r="O21">
            <v>106.48</v>
          </cell>
          <cell r="P21">
            <v>90</v>
          </cell>
          <cell r="Q21">
            <v>25</v>
          </cell>
          <cell r="R21">
            <v>8</v>
          </cell>
          <cell r="S21">
            <v>8.4</v>
          </cell>
          <cell r="T21">
            <v>219425.06000000003</v>
          </cell>
          <cell r="U21">
            <v>221425.06000000003</v>
          </cell>
          <cell r="V21">
            <v>2630364.38</v>
          </cell>
          <cell r="W21">
            <v>495264.97</v>
          </cell>
          <cell r="X21">
            <v>817204.18</v>
          </cell>
        </row>
        <row r="22">
          <cell r="B22" t="str">
            <v>Nashville</v>
          </cell>
          <cell r="C22" t="str">
            <v>SE</v>
          </cell>
          <cell r="D22">
            <v>160</v>
          </cell>
          <cell r="E22">
            <v>1500000</v>
          </cell>
          <cell r="F22">
            <v>5000000</v>
          </cell>
          <cell r="G22">
            <v>0</v>
          </cell>
          <cell r="H22">
            <v>1200000</v>
          </cell>
          <cell r="I22">
            <v>2062500</v>
          </cell>
          <cell r="J22">
            <v>0.25</v>
          </cell>
          <cell r="K22">
            <v>25</v>
          </cell>
          <cell r="L22">
            <v>15</v>
          </cell>
          <cell r="M22">
            <v>49</v>
          </cell>
          <cell r="N22">
            <v>111600</v>
          </cell>
          <cell r="O22">
            <v>66</v>
          </cell>
          <cell r="P22">
            <v>62.699999999999996</v>
          </cell>
          <cell r="Q22">
            <v>25</v>
          </cell>
          <cell r="R22">
            <v>8.9</v>
          </cell>
          <cell r="S22">
            <v>9.3450000000000006</v>
          </cell>
          <cell r="T22">
            <v>337784.00999999995</v>
          </cell>
          <cell r="U22">
            <v>393584.00999999995</v>
          </cell>
          <cell r="V22">
            <v>1541568</v>
          </cell>
          <cell r="W22">
            <v>708709.9</v>
          </cell>
          <cell r="X22">
            <v>2441133.9600000004</v>
          </cell>
        </row>
        <row r="23">
          <cell r="B23" t="str">
            <v>Clearwater</v>
          </cell>
          <cell r="C23" t="str">
            <v>SE</v>
          </cell>
          <cell r="D23">
            <v>350</v>
          </cell>
          <cell r="E23">
            <v>18000000</v>
          </cell>
          <cell r="F23">
            <v>20000000</v>
          </cell>
          <cell r="G23">
            <v>0</v>
          </cell>
          <cell r="H23">
            <v>1649300</v>
          </cell>
          <cell r="I23">
            <v>1875000</v>
          </cell>
          <cell r="J23">
            <v>0.75</v>
          </cell>
          <cell r="K23">
            <v>18</v>
          </cell>
          <cell r="L23">
            <v>25</v>
          </cell>
          <cell r="M23">
            <v>46</v>
          </cell>
          <cell r="N23">
            <v>132500</v>
          </cell>
          <cell r="O23">
            <v>99.000000000000014</v>
          </cell>
          <cell r="P23">
            <v>94.050000000000011</v>
          </cell>
          <cell r="Q23">
            <v>25</v>
          </cell>
          <cell r="R23">
            <v>39.4</v>
          </cell>
          <cell r="S23">
            <v>41.37</v>
          </cell>
          <cell r="T23">
            <v>180005.84</v>
          </cell>
          <cell r="U23">
            <v>246255.84</v>
          </cell>
          <cell r="V23">
            <v>3670027.82</v>
          </cell>
          <cell r="W23">
            <v>759175.4</v>
          </cell>
          <cell r="X23">
            <v>527835.45000000007</v>
          </cell>
        </row>
        <row r="24">
          <cell r="B24" t="str">
            <v>Bradenton</v>
          </cell>
          <cell r="C24" t="str">
            <v>SE</v>
          </cell>
          <cell r="D24">
            <v>357</v>
          </cell>
          <cell r="E24">
            <v>9500000</v>
          </cell>
          <cell r="F24">
            <v>11000000</v>
          </cell>
          <cell r="G24">
            <v>0</v>
          </cell>
          <cell r="H24">
            <v>864900</v>
          </cell>
          <cell r="I24">
            <v>1208300</v>
          </cell>
          <cell r="J24">
            <v>0.23</v>
          </cell>
          <cell r="K24">
            <v>14</v>
          </cell>
          <cell r="L24">
            <v>18</v>
          </cell>
          <cell r="M24">
            <v>36</v>
          </cell>
          <cell r="N24">
            <v>116910</v>
          </cell>
          <cell r="O24">
            <v>105.27000000000001</v>
          </cell>
          <cell r="P24">
            <v>90</v>
          </cell>
          <cell r="Q24">
            <v>25</v>
          </cell>
          <cell r="R24">
            <v>18.899999999999999</v>
          </cell>
          <cell r="S24">
            <v>19.844999999999999</v>
          </cell>
          <cell r="T24">
            <v>274364.55</v>
          </cell>
          <cell r="U24">
            <v>332819.55</v>
          </cell>
          <cell r="V24">
            <v>3590655.96</v>
          </cell>
          <cell r="W24">
            <v>306671.68</v>
          </cell>
          <cell r="X24">
            <v>347353.66</v>
          </cell>
        </row>
        <row r="25">
          <cell r="B25" t="str">
            <v>Tampa</v>
          </cell>
          <cell r="C25" t="str">
            <v>SE</v>
          </cell>
          <cell r="D25">
            <v>360</v>
          </cell>
          <cell r="E25">
            <v>3000000</v>
          </cell>
          <cell r="F25">
            <v>4000000</v>
          </cell>
          <cell r="G25">
            <v>0</v>
          </cell>
          <cell r="H25">
            <v>1200000</v>
          </cell>
          <cell r="I25">
            <v>1262500</v>
          </cell>
          <cell r="J25">
            <v>0.25</v>
          </cell>
          <cell r="K25">
            <v>10</v>
          </cell>
          <cell r="L25">
            <v>0</v>
          </cell>
          <cell r="M25">
            <v>13</v>
          </cell>
          <cell r="N25">
            <v>0</v>
          </cell>
          <cell r="O25">
            <v>66</v>
          </cell>
          <cell r="P25">
            <v>62.699999999999996</v>
          </cell>
          <cell r="Q25">
            <v>25</v>
          </cell>
          <cell r="R25">
            <v>15</v>
          </cell>
          <cell r="S25">
            <v>15.75</v>
          </cell>
          <cell r="T25">
            <v>33598.74</v>
          </cell>
          <cell r="U25">
            <v>33598.74</v>
          </cell>
          <cell r="V25">
            <v>2702522</v>
          </cell>
          <cell r="W25">
            <v>572571.53</v>
          </cell>
          <cell r="X25">
            <v>566572.91</v>
          </cell>
        </row>
        <row r="26">
          <cell r="B26" t="str">
            <v>Tallahassee</v>
          </cell>
          <cell r="C26" t="str">
            <v>SE</v>
          </cell>
          <cell r="D26">
            <v>370</v>
          </cell>
          <cell r="E26">
            <v>5500000</v>
          </cell>
          <cell r="F26">
            <v>6500000</v>
          </cell>
          <cell r="G26">
            <v>0</v>
          </cell>
          <cell r="H26">
            <v>147000</v>
          </cell>
          <cell r="I26">
            <v>562500</v>
          </cell>
          <cell r="J26">
            <v>0.25</v>
          </cell>
          <cell r="K26">
            <v>2</v>
          </cell>
          <cell r="L26">
            <v>0</v>
          </cell>
          <cell r="M26">
            <v>5</v>
          </cell>
          <cell r="N26">
            <v>0</v>
          </cell>
          <cell r="O26">
            <v>66</v>
          </cell>
          <cell r="P26">
            <v>62.699999999999996</v>
          </cell>
          <cell r="Q26">
            <v>25</v>
          </cell>
          <cell r="R26">
            <v>0</v>
          </cell>
          <cell r="S26">
            <v>35</v>
          </cell>
          <cell r="T26">
            <v>5105.21</v>
          </cell>
          <cell r="U26">
            <v>5105.21</v>
          </cell>
          <cell r="V26">
            <v>2029883</v>
          </cell>
          <cell r="W26">
            <v>162624.67000000001</v>
          </cell>
          <cell r="X26">
            <v>56582.520000000004</v>
          </cell>
        </row>
        <row r="27">
          <cell r="B27" t="str">
            <v>Lynchburg</v>
          </cell>
          <cell r="C27" t="str">
            <v>SE</v>
          </cell>
          <cell r="D27">
            <v>458</v>
          </cell>
          <cell r="E27">
            <v>3500000</v>
          </cell>
          <cell r="F27">
            <v>5000000</v>
          </cell>
          <cell r="G27">
            <v>0</v>
          </cell>
          <cell r="H27">
            <v>410400</v>
          </cell>
          <cell r="I27">
            <v>458300</v>
          </cell>
          <cell r="J27">
            <v>0.28000000000000003</v>
          </cell>
          <cell r="K27">
            <v>5</v>
          </cell>
          <cell r="L27">
            <v>1</v>
          </cell>
          <cell r="M27">
            <v>7</v>
          </cell>
          <cell r="N27">
            <v>0</v>
          </cell>
          <cell r="O27">
            <v>81.180000000000007</v>
          </cell>
          <cell r="P27">
            <v>77.121000000000009</v>
          </cell>
          <cell r="Q27">
            <v>25</v>
          </cell>
          <cell r="R27">
            <v>19.3</v>
          </cell>
          <cell r="S27">
            <v>20.265000000000001</v>
          </cell>
          <cell r="T27">
            <v>41546.44</v>
          </cell>
          <cell r="U27">
            <v>41546.44</v>
          </cell>
          <cell r="V27">
            <v>796878.94</v>
          </cell>
          <cell r="W27">
            <v>145739.03</v>
          </cell>
          <cell r="X27">
            <v>99868.680000000008</v>
          </cell>
        </row>
        <row r="28">
          <cell r="B28" t="str">
            <v>Raleigh</v>
          </cell>
          <cell r="C28" t="str">
            <v>SE</v>
          </cell>
          <cell r="D28">
            <v>480</v>
          </cell>
          <cell r="E28">
            <v>36000000</v>
          </cell>
          <cell r="F28">
            <v>38500000</v>
          </cell>
          <cell r="G28">
            <v>0</v>
          </cell>
          <cell r="H28">
            <v>3358400</v>
          </cell>
          <cell r="I28">
            <v>3712500</v>
          </cell>
          <cell r="J28">
            <v>0.43</v>
          </cell>
          <cell r="K28">
            <v>50</v>
          </cell>
          <cell r="L28">
            <v>46</v>
          </cell>
          <cell r="M28">
            <v>104</v>
          </cell>
          <cell r="N28">
            <v>257000</v>
          </cell>
          <cell r="O28">
            <v>128.59</v>
          </cell>
          <cell r="P28">
            <v>90</v>
          </cell>
          <cell r="Q28">
            <v>25</v>
          </cell>
          <cell r="R28">
            <v>9.3000000000000007</v>
          </cell>
          <cell r="S28">
            <v>9.7650000000000006</v>
          </cell>
          <cell r="T28">
            <v>428917</v>
          </cell>
          <cell r="U28">
            <v>557417</v>
          </cell>
          <cell r="V28">
            <v>9786006.2699999996</v>
          </cell>
          <cell r="W28">
            <v>1133810.6000000001</v>
          </cell>
          <cell r="X28">
            <v>2903635.3900000006</v>
          </cell>
        </row>
        <row r="29">
          <cell r="B29" t="str">
            <v>Memphis</v>
          </cell>
          <cell r="C29" t="str">
            <v>SE</v>
          </cell>
          <cell r="D29">
            <v>650</v>
          </cell>
          <cell r="E29">
            <v>7000000</v>
          </cell>
          <cell r="F29">
            <v>8500000</v>
          </cell>
          <cell r="G29">
            <v>0</v>
          </cell>
          <cell r="H29">
            <v>737200</v>
          </cell>
          <cell r="I29">
            <v>833300</v>
          </cell>
          <cell r="J29">
            <v>0.46800000000000003</v>
          </cell>
          <cell r="K29">
            <v>9</v>
          </cell>
          <cell r="L29">
            <v>17</v>
          </cell>
          <cell r="M29">
            <v>32</v>
          </cell>
          <cell r="N29">
            <v>31000</v>
          </cell>
          <cell r="O29">
            <v>56.870000000000005</v>
          </cell>
          <cell r="P29">
            <v>54.026499999999999</v>
          </cell>
          <cell r="Q29">
            <v>25</v>
          </cell>
          <cell r="R29">
            <v>5.7</v>
          </cell>
          <cell r="S29">
            <v>5.9850000000000003</v>
          </cell>
          <cell r="T29">
            <v>191434.5</v>
          </cell>
          <cell r="U29">
            <v>206934.5</v>
          </cell>
          <cell r="V29">
            <v>1042683.65</v>
          </cell>
          <cell r="W29">
            <v>374448.35</v>
          </cell>
          <cell r="X29">
            <v>1013183.6100000001</v>
          </cell>
        </row>
        <row r="30">
          <cell r="B30" t="str">
            <v>Houston</v>
          </cell>
          <cell r="C30" t="str">
            <v>WE</v>
          </cell>
          <cell r="D30">
            <v>660</v>
          </cell>
          <cell r="E30">
            <v>24000000</v>
          </cell>
          <cell r="F30">
            <v>25000000</v>
          </cell>
          <cell r="G30">
            <v>0</v>
          </cell>
          <cell r="H30">
            <v>3443400</v>
          </cell>
          <cell r="I30">
            <v>3588900</v>
          </cell>
          <cell r="J30">
            <v>0.25</v>
          </cell>
          <cell r="K30">
            <v>31</v>
          </cell>
          <cell r="L30">
            <v>70</v>
          </cell>
          <cell r="M30">
            <v>120</v>
          </cell>
          <cell r="N30">
            <v>20000</v>
          </cell>
          <cell r="O30">
            <v>91.960000000000008</v>
          </cell>
          <cell r="P30">
            <v>87.362000000000009</v>
          </cell>
          <cell r="Q30">
            <v>25</v>
          </cell>
          <cell r="R30">
            <v>6.7</v>
          </cell>
          <cell r="S30">
            <v>7.0350000000000001</v>
          </cell>
          <cell r="T30">
            <v>1491139.9700000002</v>
          </cell>
          <cell r="U30">
            <v>1501139.9700000002</v>
          </cell>
          <cell r="V30">
            <v>8833713</v>
          </cell>
          <cell r="W30">
            <v>2450808.2000000002</v>
          </cell>
          <cell r="X30">
            <v>5503890.0299999993</v>
          </cell>
        </row>
        <row r="31">
          <cell r="B31" t="str">
            <v>Dallas</v>
          </cell>
          <cell r="C31" t="str">
            <v>WE</v>
          </cell>
          <cell r="D31">
            <v>670</v>
          </cell>
          <cell r="E31">
            <v>5000000</v>
          </cell>
          <cell r="F31">
            <v>6500000</v>
          </cell>
          <cell r="G31">
            <v>0</v>
          </cell>
          <cell r="H31">
            <v>332100</v>
          </cell>
          <cell r="I31">
            <v>1879200</v>
          </cell>
          <cell r="J31">
            <v>0.2</v>
          </cell>
          <cell r="K31">
            <v>21</v>
          </cell>
          <cell r="L31">
            <v>29</v>
          </cell>
          <cell r="M31">
            <v>62</v>
          </cell>
          <cell r="N31">
            <v>64220</v>
          </cell>
          <cell r="O31">
            <v>81.840000000000018</v>
          </cell>
          <cell r="P31">
            <v>77.748000000000019</v>
          </cell>
          <cell r="Q31">
            <v>25</v>
          </cell>
          <cell r="R31">
            <v>7.3</v>
          </cell>
          <cell r="S31">
            <v>7.665</v>
          </cell>
          <cell r="T31">
            <v>1080295.55</v>
          </cell>
          <cell r="U31">
            <v>1112405.55</v>
          </cell>
          <cell r="V31">
            <v>4341321.53</v>
          </cell>
          <cell r="W31">
            <v>1133627.44</v>
          </cell>
          <cell r="X31">
            <v>1394447.6400000001</v>
          </cell>
        </row>
        <row r="32">
          <cell r="B32" t="str">
            <v>Salt Lake</v>
          </cell>
          <cell r="C32" t="str">
            <v>WE</v>
          </cell>
          <cell r="D32">
            <v>912</v>
          </cell>
          <cell r="E32">
            <v>10000000</v>
          </cell>
          <cell r="F32">
            <v>13000000</v>
          </cell>
          <cell r="G32">
            <v>0</v>
          </cell>
          <cell r="H32">
            <v>1469400</v>
          </cell>
          <cell r="I32">
            <v>2122100</v>
          </cell>
          <cell r="J32">
            <v>0.26500000000000001</v>
          </cell>
          <cell r="K32">
            <v>20</v>
          </cell>
          <cell r="L32">
            <v>15</v>
          </cell>
          <cell r="M32">
            <v>40</v>
          </cell>
          <cell r="N32">
            <v>73800</v>
          </cell>
          <cell r="O32">
            <v>76.23</v>
          </cell>
          <cell r="P32">
            <v>72.418499999999995</v>
          </cell>
          <cell r="Q32">
            <v>25</v>
          </cell>
          <cell r="R32">
            <v>9.6</v>
          </cell>
          <cell r="S32">
            <v>10.08</v>
          </cell>
          <cell r="T32">
            <v>256693.81</v>
          </cell>
          <cell r="U32">
            <v>293593.81</v>
          </cell>
          <cell r="V32">
            <v>4410920.1900000004</v>
          </cell>
          <cell r="W32">
            <v>556050.87</v>
          </cell>
          <cell r="X32">
            <v>1480887.54</v>
          </cell>
        </row>
        <row r="33">
          <cell r="B33" t="str">
            <v>Idaho Falls</v>
          </cell>
          <cell r="C33" t="str">
            <v>WE</v>
          </cell>
          <cell r="D33">
            <v>913</v>
          </cell>
          <cell r="E33">
            <v>4500000</v>
          </cell>
          <cell r="F33">
            <v>5000000</v>
          </cell>
          <cell r="G33">
            <v>0</v>
          </cell>
          <cell r="H33">
            <v>760400</v>
          </cell>
          <cell r="I33">
            <v>711300</v>
          </cell>
          <cell r="J33">
            <v>0.29799999999999999</v>
          </cell>
          <cell r="K33">
            <v>8</v>
          </cell>
          <cell r="L33">
            <v>3</v>
          </cell>
          <cell r="M33">
            <v>13</v>
          </cell>
          <cell r="N33">
            <v>20000</v>
          </cell>
          <cell r="O33">
            <v>56.540000000000006</v>
          </cell>
          <cell r="P33">
            <v>53.713000000000001</v>
          </cell>
          <cell r="Q33">
            <v>25</v>
          </cell>
          <cell r="R33">
            <v>8.6999999999999993</v>
          </cell>
          <cell r="S33">
            <v>9.1349999999999998</v>
          </cell>
          <cell r="T33">
            <v>154087.87</v>
          </cell>
          <cell r="U33">
            <v>164087.87</v>
          </cell>
          <cell r="V33">
            <v>907689.6</v>
          </cell>
          <cell r="W33">
            <v>325194.74</v>
          </cell>
          <cell r="X33">
            <v>795445.1</v>
          </cell>
        </row>
        <row r="34">
          <cell r="B34" t="str">
            <v>Total</v>
          </cell>
          <cell r="E34">
            <v>239085000</v>
          </cell>
          <cell r="F34">
            <v>283750000</v>
          </cell>
          <cell r="G34">
            <v>0</v>
          </cell>
          <cell r="H34">
            <v>33150200</v>
          </cell>
          <cell r="I34">
            <v>41275200</v>
          </cell>
          <cell r="J34">
            <v>8.3550000000000022</v>
          </cell>
          <cell r="K34">
            <v>454</v>
          </cell>
          <cell r="L34">
            <v>371</v>
          </cell>
          <cell r="M34">
            <v>1000</v>
          </cell>
          <cell r="N34">
            <v>3001106.31</v>
          </cell>
          <cell r="O34">
            <v>2019.93</v>
          </cell>
          <cell r="P34">
            <v>1864.8000000000002</v>
          </cell>
          <cell r="Q34">
            <v>750</v>
          </cell>
          <cell r="R34">
            <v>309.70000000000005</v>
          </cell>
          <cell r="S34">
            <v>360.185</v>
          </cell>
          <cell r="T34">
            <v>12549314.15</v>
          </cell>
          <cell r="U34">
            <v>14049867.305000003</v>
          </cell>
          <cell r="V34">
            <v>80723539.650000006</v>
          </cell>
          <cell r="W34">
            <v>17401463.259999994</v>
          </cell>
          <cell r="X34">
            <v>30998170.759999998</v>
          </cell>
        </row>
      </sheetData>
      <sheetData sheetId="18" refreshError="1"/>
      <sheetData sheetId="19" refreshError="1"/>
      <sheetData sheetId="20" refreshError="1"/>
      <sheetData sheetId="21" refreshError="1">
        <row r="1">
          <cell r="N1">
            <v>0.25</v>
          </cell>
        </row>
      </sheetData>
      <sheetData sheetId="22" refreshError="1"/>
      <sheetData sheetId="23" refreshError="1">
        <row r="3">
          <cell r="D3" t="str">
            <v>Consolidated</v>
          </cell>
          <cell r="E3" t="str">
            <v>Same-store Total</v>
          </cell>
          <cell r="F3" t="str">
            <v>Consolidated</v>
          </cell>
          <cell r="G3">
            <v>110</v>
          </cell>
          <cell r="H3">
            <v>120</v>
          </cell>
          <cell r="I3">
            <v>130</v>
          </cell>
          <cell r="J3">
            <v>140</v>
          </cell>
          <cell r="K3">
            <v>150</v>
          </cell>
          <cell r="L3">
            <v>160</v>
          </cell>
          <cell r="M3">
            <v>160</v>
          </cell>
          <cell r="N3">
            <v>350</v>
          </cell>
          <cell r="O3">
            <v>357</v>
          </cell>
          <cell r="P3">
            <v>360</v>
          </cell>
          <cell r="Q3">
            <v>360</v>
          </cell>
          <cell r="R3">
            <v>370</v>
          </cell>
          <cell r="S3">
            <v>370</v>
          </cell>
          <cell r="T3">
            <v>458</v>
          </cell>
          <cell r="U3">
            <v>480</v>
          </cell>
          <cell r="V3">
            <v>192</v>
          </cell>
          <cell r="W3">
            <v>260</v>
          </cell>
          <cell r="X3">
            <v>445</v>
          </cell>
          <cell r="Y3">
            <v>452</v>
          </cell>
          <cell r="Z3">
            <v>453</v>
          </cell>
          <cell r="AA3">
            <v>454</v>
          </cell>
          <cell r="AB3">
            <v>455</v>
          </cell>
          <cell r="AC3">
            <v>456</v>
          </cell>
          <cell r="AD3">
            <v>457</v>
          </cell>
          <cell r="AE3">
            <v>490</v>
          </cell>
          <cell r="AF3">
            <v>650</v>
          </cell>
          <cell r="AG3">
            <v>660</v>
          </cell>
          <cell r="AH3">
            <v>660</v>
          </cell>
          <cell r="AI3">
            <v>670</v>
          </cell>
          <cell r="AJ3">
            <v>912</v>
          </cell>
          <cell r="AK3">
            <v>913</v>
          </cell>
          <cell r="AL3">
            <v>914</v>
          </cell>
          <cell r="AM3">
            <v>910</v>
          </cell>
          <cell r="AN3">
            <v>190</v>
          </cell>
          <cell r="AO3">
            <v>510</v>
          </cell>
          <cell r="AP3">
            <v>550</v>
          </cell>
          <cell r="AQ3" t="str">
            <v>CBNC</v>
          </cell>
        </row>
        <row r="5">
          <cell r="C5" t="str">
            <v>Sales</v>
          </cell>
          <cell r="D5">
            <v>365523762.45999998</v>
          </cell>
          <cell r="E5">
            <v>327413933.87</v>
          </cell>
          <cell r="F5">
            <v>400082976.45999998</v>
          </cell>
          <cell r="G5">
            <v>38650172.210000001</v>
          </cell>
          <cell r="H5">
            <v>16870144.170000002</v>
          </cell>
          <cell r="I5">
            <v>10616254.25</v>
          </cell>
          <cell r="J5">
            <v>11370349.990000002</v>
          </cell>
          <cell r="K5">
            <v>10619832.350000001</v>
          </cell>
          <cell r="L5">
            <v>6878327.4000000004</v>
          </cell>
          <cell r="M5">
            <v>8318747</v>
          </cell>
          <cell r="N5">
            <v>19343539.899999999</v>
          </cell>
          <cell r="O5">
            <v>12448885.050000003</v>
          </cell>
          <cell r="P5">
            <v>12508909.690000001</v>
          </cell>
          <cell r="Q5">
            <v>1191776</v>
          </cell>
          <cell r="R5">
            <v>276872.31999999995</v>
          </cell>
          <cell r="S5">
            <v>4000000</v>
          </cell>
          <cell r="T5">
            <v>2825301.7800000003</v>
          </cell>
          <cell r="U5">
            <v>37944732.859999999</v>
          </cell>
          <cell r="V5">
            <v>0</v>
          </cell>
          <cell r="W5">
            <v>20291405.440000001</v>
          </cell>
          <cell r="X5">
            <v>9416183.5800000001</v>
          </cell>
          <cell r="Y5">
            <v>23965039.73</v>
          </cell>
          <cell r="Z5">
            <v>6050645.5</v>
          </cell>
          <cell r="AA5">
            <v>8242815.79</v>
          </cell>
          <cell r="AB5">
            <v>12169561.75</v>
          </cell>
          <cell r="AC5">
            <v>11122695.5</v>
          </cell>
          <cell r="AD5">
            <v>18817381.16</v>
          </cell>
          <cell r="AE5">
            <v>0</v>
          </cell>
          <cell r="AF5">
            <v>5908163.8299999982</v>
          </cell>
          <cell r="AG5">
            <v>18445719.18</v>
          </cell>
          <cell r="AH5">
            <v>21048691</v>
          </cell>
          <cell r="AI5">
            <v>21644272.32</v>
          </cell>
          <cell r="AJ5">
            <v>21719247.809999995</v>
          </cell>
          <cell r="AK5">
            <v>7377308.9000000004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</row>
        <row r="6">
          <cell r="C6" t="str">
            <v>Cost of sales - direct</v>
          </cell>
          <cell r="D6">
            <v>262670000.41999999</v>
          </cell>
          <cell r="E6">
            <v>235569785.81999996</v>
          </cell>
          <cell r="F6">
            <v>285585344.41999996</v>
          </cell>
          <cell r="G6">
            <v>28146646.489999991</v>
          </cell>
          <cell r="H6">
            <v>12237159.270000003</v>
          </cell>
          <cell r="I6">
            <v>7277104.0300000012</v>
          </cell>
          <cell r="J6">
            <v>8576954.4299999997</v>
          </cell>
          <cell r="K6">
            <v>7466320.0900000017</v>
          </cell>
          <cell r="L6">
            <v>5004997.9300000006</v>
          </cell>
          <cell r="M6">
            <v>5455828</v>
          </cell>
          <cell r="N6">
            <v>14180829.73</v>
          </cell>
          <cell r="O6">
            <v>9805800.0799999982</v>
          </cell>
          <cell r="P6">
            <v>8667053.5199999996</v>
          </cell>
          <cell r="Q6">
            <v>571414</v>
          </cell>
          <cell r="R6">
            <v>228536.05</v>
          </cell>
          <cell r="S6">
            <v>3000000</v>
          </cell>
          <cell r="T6">
            <v>2171370.2100000004</v>
          </cell>
          <cell r="U6">
            <v>28210587.159999996</v>
          </cell>
          <cell r="V6">
            <v>0</v>
          </cell>
          <cell r="W6">
            <v>13607775.479999995</v>
          </cell>
          <cell r="X6">
            <v>7755374.3799999999</v>
          </cell>
          <cell r="Y6">
            <v>15540143.439999998</v>
          </cell>
          <cell r="Z6">
            <v>4241306.9400000004</v>
          </cell>
          <cell r="AA6">
            <v>5813054.3499999996</v>
          </cell>
          <cell r="AB6">
            <v>7866595.120000001</v>
          </cell>
          <cell r="AC6">
            <v>7976998.5299999993</v>
          </cell>
          <cell r="AD6">
            <v>13399313.850000003</v>
          </cell>
          <cell r="AE6">
            <v>-48.800000000000182</v>
          </cell>
          <cell r="AF6">
            <v>4293478.18</v>
          </cell>
          <cell r="AG6">
            <v>13199627.100000001</v>
          </cell>
          <cell r="AH6">
            <v>13888102</v>
          </cell>
          <cell r="AI6">
            <v>15708568.120000003</v>
          </cell>
          <cell r="AJ6">
            <v>15948773.83</v>
          </cell>
          <cell r="AK6">
            <v>5212688.18</v>
          </cell>
          <cell r="AL6">
            <v>0</v>
          </cell>
          <cell r="AM6">
            <v>0</v>
          </cell>
          <cell r="AN6">
            <v>132970.96000000002</v>
          </cell>
          <cell r="AO6">
            <v>21.77</v>
          </cell>
          <cell r="AP6">
            <v>0</v>
          </cell>
          <cell r="AQ6">
            <v>0</v>
          </cell>
        </row>
        <row r="7">
          <cell r="C7" t="str">
            <v>Gross margin, selling</v>
          </cell>
          <cell r="D7">
            <v>102853762.03999999</v>
          </cell>
          <cell r="E7">
            <v>91844148.050000042</v>
          </cell>
          <cell r="F7">
            <v>114497632.04000002</v>
          </cell>
          <cell r="G7">
            <v>10503525.72000001</v>
          </cell>
          <cell r="H7">
            <v>4632984.8999999985</v>
          </cell>
          <cell r="I7">
            <v>3339150.2199999988</v>
          </cell>
          <cell r="J7">
            <v>2793395.5600000024</v>
          </cell>
          <cell r="K7">
            <v>3153512.26</v>
          </cell>
          <cell r="L7">
            <v>1873329.4699999997</v>
          </cell>
          <cell r="M7">
            <v>2862919</v>
          </cell>
          <cell r="N7">
            <v>5162710.1699999981</v>
          </cell>
          <cell r="O7">
            <v>2643084.9700000044</v>
          </cell>
          <cell r="P7">
            <v>3841856.1700000018</v>
          </cell>
          <cell r="Q7">
            <v>620362</v>
          </cell>
          <cell r="R7">
            <v>48336.26999999996</v>
          </cell>
          <cell r="S7">
            <v>1000000</v>
          </cell>
          <cell r="T7">
            <v>653931.56999999983</v>
          </cell>
          <cell r="U7">
            <v>9734145.700000003</v>
          </cell>
          <cell r="V7">
            <v>0</v>
          </cell>
          <cell r="W7">
            <v>6683629.9600000065</v>
          </cell>
          <cell r="X7">
            <v>1660809.2000000002</v>
          </cell>
          <cell r="Y7">
            <v>8424896.2900000028</v>
          </cell>
          <cell r="Z7">
            <v>1809338.5599999996</v>
          </cell>
          <cell r="AA7">
            <v>2429761.4400000004</v>
          </cell>
          <cell r="AB7">
            <v>4302966.629999999</v>
          </cell>
          <cell r="AC7">
            <v>3145696.9700000007</v>
          </cell>
          <cell r="AD7">
            <v>5418067.3099999968</v>
          </cell>
          <cell r="AE7">
            <v>48.800000000000182</v>
          </cell>
          <cell r="AF7">
            <v>1614685.6499999985</v>
          </cell>
          <cell r="AG7">
            <v>5246092.0799999982</v>
          </cell>
          <cell r="AH7">
            <v>7160589</v>
          </cell>
          <cell r="AI7">
            <v>5935704.1999999974</v>
          </cell>
          <cell r="AJ7">
            <v>5770473.9799999949</v>
          </cell>
          <cell r="AK7">
            <v>2164620.7200000007</v>
          </cell>
          <cell r="AL7">
            <v>0</v>
          </cell>
          <cell r="AM7">
            <v>0</v>
          </cell>
          <cell r="AN7">
            <v>-132970.96000000002</v>
          </cell>
          <cell r="AO7">
            <v>-21.77</v>
          </cell>
          <cell r="AP7">
            <v>0</v>
          </cell>
          <cell r="AQ7">
            <v>0</v>
          </cell>
        </row>
        <row r="8">
          <cell r="C8" t="str">
            <v>% Gross Margin</v>
          </cell>
          <cell r="D8">
            <v>0.28138734770015256</v>
          </cell>
          <cell r="E8">
            <v>0.28051386501610176</v>
          </cell>
          <cell r="F8">
            <v>0.28618471361389558</v>
          </cell>
          <cell r="G8">
            <v>0.27175883364582842</v>
          </cell>
          <cell r="H8">
            <v>0.27462627783814597</v>
          </cell>
          <cell r="I8">
            <v>0.31453186230915664</v>
          </cell>
          <cell r="J8">
            <v>0.24567366549461878</v>
          </cell>
          <cell r="K8">
            <v>0.2969455784299645</v>
          </cell>
          <cell r="L8">
            <v>0.27235247191054029</v>
          </cell>
          <cell r="M8">
            <v>0</v>
          </cell>
          <cell r="N8">
            <v>0.26689583171899156</v>
          </cell>
          <cell r="O8">
            <v>0.2123149952292317</v>
          </cell>
          <cell r="P8">
            <v>0.30712957925272233</v>
          </cell>
          <cell r="Q8">
            <v>0</v>
          </cell>
          <cell r="R8">
            <v>0.17457964017493685</v>
          </cell>
          <cell r="S8">
            <v>0</v>
          </cell>
          <cell r="T8">
            <v>0.23145547658983168</v>
          </cell>
          <cell r="U8">
            <v>0.25653483280314238</v>
          </cell>
          <cell r="V8" t="e">
            <v>#DIV/0!</v>
          </cell>
          <cell r="W8">
            <v>0.32938230817786102</v>
          </cell>
          <cell r="X8">
            <v>0.17637816700255968</v>
          </cell>
          <cell r="Y8">
            <v>0.35154943972212654</v>
          </cell>
          <cell r="Z8">
            <v>0.29903231977480743</v>
          </cell>
          <cell r="AA8">
            <v>0.29477323064137045</v>
          </cell>
          <cell r="AB8">
            <v>0.35358435401340554</v>
          </cell>
          <cell r="AC8">
            <v>0.28281786281032334</v>
          </cell>
          <cell r="AD8">
            <v>0.28792887086313323</v>
          </cell>
          <cell r="AE8" t="e">
            <v>#DIV/0!</v>
          </cell>
          <cell r="AF8">
            <v>0.27329737232421991</v>
          </cell>
          <cell r="AG8">
            <v>0.28440702304999521</v>
          </cell>
          <cell r="AH8">
            <v>0.34019165372326476</v>
          </cell>
          <cell r="AI8">
            <v>0.27423902787044574</v>
          </cell>
          <cell r="AJ8">
            <v>0.26568479859340011</v>
          </cell>
          <cell r="AK8">
            <v>0.29341603413136197</v>
          </cell>
          <cell r="AL8" t="e">
            <v>#DIV/0!</v>
          </cell>
          <cell r="AM8" t="e">
            <v>#DIV/0!</v>
          </cell>
          <cell r="AN8" t="e">
            <v>#DIV/0!</v>
          </cell>
          <cell r="AO8" t="e">
            <v>#DIV/0!</v>
          </cell>
          <cell r="AP8" t="e">
            <v>#DIV/0!</v>
          </cell>
          <cell r="AQ8" t="e">
            <v>#DIV/0!</v>
          </cell>
        </row>
        <row r="9">
          <cell r="C9" t="str">
            <v>Cost adjustments:</v>
          </cell>
          <cell r="D9">
            <v>0</v>
          </cell>
          <cell r="E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N9">
            <v>0</v>
          </cell>
          <cell r="O9">
            <v>0</v>
          </cell>
          <cell r="P9">
            <v>0</v>
          </cell>
          <cell r="R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</row>
        <row r="10">
          <cell r="C10" t="str">
            <v xml:space="preserve">  Production costs</v>
          </cell>
          <cell r="D10">
            <v>-1268744.33</v>
          </cell>
          <cell r="E10">
            <v>102765.21999999927</v>
          </cell>
          <cell r="F10">
            <v>-1268744.33</v>
          </cell>
          <cell r="G10">
            <v>-37449.840000000055</v>
          </cell>
          <cell r="H10">
            <v>27790.05</v>
          </cell>
          <cell r="I10">
            <v>15736.95</v>
          </cell>
          <cell r="J10">
            <v>0</v>
          </cell>
          <cell r="K10">
            <v>-18718.30999999999</v>
          </cell>
          <cell r="L10">
            <v>32966.35</v>
          </cell>
          <cell r="M10">
            <v>0</v>
          </cell>
          <cell r="N10">
            <v>230386.70000000016</v>
          </cell>
          <cell r="O10">
            <v>-113899.94000000006</v>
          </cell>
          <cell r="P10">
            <v>-672.13</v>
          </cell>
          <cell r="Q10">
            <v>0</v>
          </cell>
          <cell r="R10">
            <v>-314.76</v>
          </cell>
          <cell r="S10">
            <v>0</v>
          </cell>
          <cell r="T10">
            <v>-3210.6499999999996</v>
          </cell>
          <cell r="U10">
            <v>248321.10000000009</v>
          </cell>
          <cell r="V10">
            <v>0</v>
          </cell>
          <cell r="W10">
            <v>-139471.52999999991</v>
          </cell>
          <cell r="X10">
            <v>-22867.16</v>
          </cell>
          <cell r="Y10">
            <v>-15283.920000000042</v>
          </cell>
          <cell r="Z10">
            <v>10711.23</v>
          </cell>
          <cell r="AA10">
            <v>-17100.530000000006</v>
          </cell>
          <cell r="AB10">
            <v>-15187.969999999987</v>
          </cell>
          <cell r="AC10">
            <v>-17119.130000000008</v>
          </cell>
          <cell r="AD10">
            <v>15347.65</v>
          </cell>
          <cell r="AE10">
            <v>0</v>
          </cell>
          <cell r="AF10">
            <v>-175754.61</v>
          </cell>
          <cell r="AG10">
            <v>-1403489.01</v>
          </cell>
          <cell r="AH10">
            <v>0</v>
          </cell>
          <cell r="AI10">
            <v>178851.55000000022</v>
          </cell>
          <cell r="AJ10">
            <v>-52544.339999999938</v>
          </cell>
          <cell r="AK10">
            <v>4227.9200000000301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</row>
        <row r="11">
          <cell r="C11" t="str">
            <v xml:space="preserve">  Vendor rebate programs</v>
          </cell>
          <cell r="D11">
            <v>8931640.9199999999</v>
          </cell>
          <cell r="E11">
            <v>7996871.25</v>
          </cell>
          <cell r="F11">
            <v>9781171.2027090322</v>
          </cell>
          <cell r="G11">
            <v>1020750.58</v>
          </cell>
          <cell r="H11">
            <v>422471.91</v>
          </cell>
          <cell r="I11">
            <v>246158.56</v>
          </cell>
          <cell r="J11">
            <v>310685.15000000002</v>
          </cell>
          <cell r="K11">
            <v>258563.83</v>
          </cell>
          <cell r="L11">
            <v>217429.75</v>
          </cell>
          <cell r="M11">
            <v>237014.94679399393</v>
          </cell>
          <cell r="N11">
            <v>251989.21</v>
          </cell>
          <cell r="O11">
            <v>292828.86</v>
          </cell>
          <cell r="P11">
            <v>175998.98</v>
          </cell>
          <cell r="Q11">
            <v>11603.514496091402</v>
          </cell>
          <cell r="R11">
            <v>2595.08</v>
          </cell>
          <cell r="S11">
            <v>34065.697731276967</v>
          </cell>
          <cell r="T11">
            <v>96724.97</v>
          </cell>
          <cell r="U11">
            <v>795387.39</v>
          </cell>
          <cell r="V11">
            <v>0</v>
          </cell>
          <cell r="W11">
            <v>376175.1</v>
          </cell>
          <cell r="X11">
            <v>302760.75</v>
          </cell>
          <cell r="Y11">
            <v>561643.43999999994</v>
          </cell>
          <cell r="Z11">
            <v>142186.13</v>
          </cell>
          <cell r="AA11">
            <v>244247.67999999999</v>
          </cell>
          <cell r="AB11">
            <v>243498.27</v>
          </cell>
          <cell r="AC11">
            <v>255069.16</v>
          </cell>
          <cell r="AD11">
            <v>467203.29</v>
          </cell>
          <cell r="AE11">
            <v>0</v>
          </cell>
          <cell r="AF11">
            <v>184238.03</v>
          </cell>
          <cell r="AG11">
            <v>538745.86</v>
          </cell>
          <cell r="AH11">
            <v>566846.12368766987</v>
          </cell>
          <cell r="AI11">
            <v>518534.76</v>
          </cell>
          <cell r="AJ11">
            <v>799816.4</v>
          </cell>
          <cell r="AK11">
            <v>208313.78</v>
          </cell>
          <cell r="AL11">
            <v>0</v>
          </cell>
          <cell r="AM11">
            <v>0</v>
          </cell>
          <cell r="AN11">
            <v>-2376</v>
          </cell>
          <cell r="AO11">
            <v>0</v>
          </cell>
          <cell r="AP11">
            <v>0</v>
          </cell>
          <cell r="AQ11">
            <v>0</v>
          </cell>
        </row>
        <row r="12">
          <cell r="C12" t="str">
            <v xml:space="preserve">  Discounts earned</v>
          </cell>
          <cell r="D12">
            <v>2763180.91</v>
          </cell>
          <cell r="E12">
            <v>2579629.8200000003</v>
          </cell>
          <cell r="F12">
            <v>2763180.91</v>
          </cell>
          <cell r="G12">
            <v>272331.71000000002</v>
          </cell>
          <cell r="H12">
            <v>119970.93</v>
          </cell>
          <cell r="I12">
            <v>81513.2</v>
          </cell>
          <cell r="J12">
            <v>124352.42</v>
          </cell>
          <cell r="K12">
            <v>67491.17</v>
          </cell>
          <cell r="L12">
            <v>47700.2</v>
          </cell>
          <cell r="M12">
            <v>0</v>
          </cell>
          <cell r="N12">
            <v>119149.87</v>
          </cell>
          <cell r="O12">
            <v>90059.11</v>
          </cell>
          <cell r="P12">
            <v>46576.03</v>
          </cell>
          <cell r="Q12">
            <v>0</v>
          </cell>
          <cell r="R12">
            <v>2196.06</v>
          </cell>
          <cell r="S12">
            <v>0</v>
          </cell>
          <cell r="T12">
            <v>30411.200000000001</v>
          </cell>
          <cell r="U12">
            <v>262081.58000000002</v>
          </cell>
          <cell r="V12">
            <v>0</v>
          </cell>
          <cell r="W12">
            <v>109348.34</v>
          </cell>
          <cell r="X12">
            <v>128620.01</v>
          </cell>
          <cell r="Y12">
            <v>193317.03</v>
          </cell>
          <cell r="Z12">
            <v>63141.65</v>
          </cell>
          <cell r="AA12">
            <v>83171.200000000012</v>
          </cell>
          <cell r="AB12">
            <v>112003.7</v>
          </cell>
          <cell r="AC12">
            <v>104085.56999999999</v>
          </cell>
          <cell r="AD12">
            <v>169665.6</v>
          </cell>
          <cell r="AE12">
            <v>12</v>
          </cell>
          <cell r="AF12">
            <v>57888.59</v>
          </cell>
          <cell r="AG12">
            <v>87078.8</v>
          </cell>
          <cell r="AH12">
            <v>0</v>
          </cell>
          <cell r="AI12">
            <v>83352.45</v>
          </cell>
          <cell r="AJ12">
            <v>200014.16</v>
          </cell>
          <cell r="AK12">
            <v>58774</v>
          </cell>
          <cell r="AL12">
            <v>0</v>
          </cell>
          <cell r="AM12">
            <v>0</v>
          </cell>
          <cell r="AN12">
            <v>48874.33</v>
          </cell>
          <cell r="AO12">
            <v>0</v>
          </cell>
          <cell r="AP12">
            <v>0</v>
          </cell>
          <cell r="AQ12">
            <v>0</v>
          </cell>
        </row>
        <row r="13">
          <cell r="C13" t="str">
            <v>Adjusted gross margin</v>
          </cell>
          <cell r="D13">
            <v>113279839.53999999</v>
          </cell>
          <cell r="E13">
            <v>102523414.34000003</v>
          </cell>
          <cell r="F13">
            <v>125773239.82270905</v>
          </cell>
          <cell r="G13">
            <v>11759158.170000009</v>
          </cell>
          <cell r="H13">
            <v>5203217.7899999982</v>
          </cell>
          <cell r="I13">
            <v>3682558.9299999988</v>
          </cell>
          <cell r="J13">
            <v>3228433.1300000022</v>
          </cell>
          <cell r="K13">
            <v>3460848.9499999997</v>
          </cell>
          <cell r="L13">
            <v>2171425.7699999996</v>
          </cell>
          <cell r="M13">
            <v>0</v>
          </cell>
          <cell r="N13">
            <v>5764235.9499999983</v>
          </cell>
          <cell r="O13">
            <v>2912073.0000000042</v>
          </cell>
          <cell r="P13">
            <v>4063759.0500000017</v>
          </cell>
          <cell r="Q13">
            <v>0</v>
          </cell>
          <cell r="R13">
            <v>52812.649999999958</v>
          </cell>
          <cell r="S13">
            <v>0</v>
          </cell>
          <cell r="T13">
            <v>777857.08999999985</v>
          </cell>
          <cell r="U13">
            <v>11039935.770000003</v>
          </cell>
          <cell r="V13">
            <v>0</v>
          </cell>
          <cell r="W13">
            <v>7029681.8700000066</v>
          </cell>
          <cell r="X13">
            <v>2069322.8000000003</v>
          </cell>
          <cell r="Y13">
            <v>9164572.8400000036</v>
          </cell>
          <cell r="Z13">
            <v>2025377.5699999996</v>
          </cell>
          <cell r="AA13">
            <v>2740079.7900000005</v>
          </cell>
          <cell r="AB13">
            <v>4643280.629999999</v>
          </cell>
          <cell r="AC13">
            <v>3487732.5700000008</v>
          </cell>
          <cell r="AD13">
            <v>6070283.8499999968</v>
          </cell>
          <cell r="AE13">
            <v>60.800000000000182</v>
          </cell>
          <cell r="AF13">
            <v>1681057.6599999985</v>
          </cell>
          <cell r="AG13">
            <v>4468427.7299999986</v>
          </cell>
          <cell r="AH13">
            <v>0</v>
          </cell>
          <cell r="AI13">
            <v>6716442.9599999972</v>
          </cell>
          <cell r="AJ13">
            <v>6717760.1999999946</v>
          </cell>
          <cell r="AK13">
            <v>2435936.4200000009</v>
          </cell>
          <cell r="AL13">
            <v>0</v>
          </cell>
          <cell r="AM13">
            <v>0</v>
          </cell>
          <cell r="AN13">
            <v>-86472.630000000019</v>
          </cell>
          <cell r="AO13">
            <v>-21.77</v>
          </cell>
          <cell r="AP13">
            <v>0</v>
          </cell>
          <cell r="AQ13">
            <v>0</v>
          </cell>
        </row>
        <row r="14">
          <cell r="C14" t="str">
            <v>% Adjusted Gross Margin</v>
          </cell>
          <cell r="D14">
            <v>0.30991101311066321</v>
          </cell>
          <cell r="E14">
            <v>0.31313088336890099</v>
          </cell>
          <cell r="F14">
            <v>0.31436788672082822</v>
          </cell>
          <cell r="G14">
            <v>0.30424594504025393</v>
          </cell>
          <cell r="H14">
            <v>0.30842758292800043</v>
          </cell>
          <cell r="I14">
            <v>0.3468793082079773</v>
          </cell>
          <cell r="J14">
            <v>0.28393436726568183</v>
          </cell>
          <cell r="K14">
            <v>0.32588545995267049</v>
          </cell>
          <cell r="L14">
            <v>0.31569095853157547</v>
          </cell>
          <cell r="M14">
            <v>0</v>
          </cell>
          <cell r="N14">
            <v>0.29799281722990106</v>
          </cell>
          <cell r="O14">
            <v>0.23392239451998181</v>
          </cell>
          <cell r="P14">
            <v>0.32486916531571836</v>
          </cell>
          <cell r="Q14">
            <v>0</v>
          </cell>
          <cell r="R14">
            <v>0.19074730908456275</v>
          </cell>
          <cell r="S14">
            <v>0</v>
          </cell>
          <cell r="T14">
            <v>0.27531823166868913</v>
          </cell>
          <cell r="U14">
            <v>0.29094777951745482</v>
          </cell>
          <cell r="V14" t="e">
            <v>#DIV/0!</v>
          </cell>
          <cell r="W14">
            <v>0.34643642062084812</v>
          </cell>
          <cell r="X14">
            <v>0.21976236788705433</v>
          </cell>
          <cell r="Y14">
            <v>0.38241425606850032</v>
          </cell>
          <cell r="Z14">
            <v>0.33473743751803003</v>
          </cell>
          <cell r="AA14">
            <v>0.33242035971787748</v>
          </cell>
          <cell r="AB14">
            <v>0.38154871353522646</v>
          </cell>
          <cell r="AC14">
            <v>0.31356900582237468</v>
          </cell>
          <cell r="AD14">
            <v>0.32258919550949866</v>
          </cell>
          <cell r="AE14" t="e">
            <v>#DIV/0!</v>
          </cell>
          <cell r="AF14">
            <v>0.28453132112959689</v>
          </cell>
          <cell r="AG14">
            <v>0.24224741179215972</v>
          </cell>
          <cell r="AH14">
            <v>0</v>
          </cell>
          <cell r="AI14">
            <v>0.31031040733089416</v>
          </cell>
          <cell r="AJ14">
            <v>0.30929985507633451</v>
          </cell>
          <cell r="AK14">
            <v>0.33019308978643969</v>
          </cell>
          <cell r="AL14" t="e">
            <v>#DIV/0!</v>
          </cell>
          <cell r="AM14" t="e">
            <v>#DIV/0!</v>
          </cell>
          <cell r="AN14" t="e">
            <v>#DIV/0!</v>
          </cell>
          <cell r="AO14" t="e">
            <v>#DIV/0!</v>
          </cell>
          <cell r="AP14" t="e">
            <v>#DIV/0!</v>
          </cell>
          <cell r="AQ14" t="e">
            <v>#DIV/0!</v>
          </cell>
        </row>
        <row r="15">
          <cell r="C15" t="str">
            <v>Operating expenses:</v>
          </cell>
          <cell r="D15">
            <v>0</v>
          </cell>
          <cell r="E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</row>
        <row r="16">
          <cell r="C16" t="str">
            <v xml:space="preserve">   Warehouse &amp; delivery </v>
          </cell>
          <cell r="D16">
            <v>7897887.490000003</v>
          </cell>
          <cell r="E16">
            <v>7100427.1599999992</v>
          </cell>
          <cell r="F16">
            <v>8834430.8258137777</v>
          </cell>
          <cell r="G16">
            <v>865699.37000000011</v>
          </cell>
          <cell r="H16">
            <v>321603.13999999996</v>
          </cell>
          <cell r="I16">
            <v>193474.24999999997</v>
          </cell>
          <cell r="J16">
            <v>55891.12</v>
          </cell>
          <cell r="K16">
            <v>266566.26999999996</v>
          </cell>
          <cell r="L16">
            <v>215932.63</v>
          </cell>
          <cell r="M16">
            <v>238086.69879795183</v>
          </cell>
          <cell r="N16">
            <v>167212.80000000002</v>
          </cell>
          <cell r="O16">
            <v>161907.99</v>
          </cell>
          <cell r="P16">
            <v>5520.670000000001</v>
          </cell>
          <cell r="Q16">
            <v>9224.4214735658643</v>
          </cell>
          <cell r="R16">
            <v>0</v>
          </cell>
          <cell r="S16">
            <v>71704.566108219457</v>
          </cell>
          <cell r="T16">
            <v>77616.36</v>
          </cell>
          <cell r="U16">
            <v>773901.42</v>
          </cell>
          <cell r="V16">
            <v>1350.1100000000001</v>
          </cell>
          <cell r="W16">
            <v>288873.06</v>
          </cell>
          <cell r="X16">
            <v>294021.70999999996</v>
          </cell>
          <cell r="Y16">
            <v>1019207.5899999999</v>
          </cell>
          <cell r="Z16">
            <v>194585.68999999997</v>
          </cell>
          <cell r="AA16">
            <v>235525.84999999998</v>
          </cell>
          <cell r="AB16">
            <v>274710.2</v>
          </cell>
          <cell r="AC16">
            <v>233559.47999999998</v>
          </cell>
          <cell r="AD16">
            <v>374291.37999999995</v>
          </cell>
          <cell r="AE16">
            <v>3301</v>
          </cell>
          <cell r="AF16">
            <v>210725.23999999996</v>
          </cell>
          <cell r="AG16">
            <v>576007.03</v>
          </cell>
          <cell r="AH16">
            <v>617527.64943403797</v>
          </cell>
          <cell r="AI16">
            <v>543614</v>
          </cell>
          <cell r="AJ16">
            <v>406864.50000000006</v>
          </cell>
          <cell r="AK16">
            <v>79829.329999999987</v>
          </cell>
          <cell r="AL16">
            <v>0</v>
          </cell>
          <cell r="AM16">
            <v>1238.79</v>
          </cell>
          <cell r="AN16">
            <v>54856.51</v>
          </cell>
          <cell r="AO16">
            <v>0</v>
          </cell>
          <cell r="AP16">
            <v>0</v>
          </cell>
          <cell r="AQ16">
            <v>0</v>
          </cell>
        </row>
        <row r="17">
          <cell r="C17" t="str">
            <v xml:space="preserve">   Selling</v>
          </cell>
          <cell r="D17">
            <v>38804990.359999992</v>
          </cell>
          <cell r="E17">
            <v>36432389.929999985</v>
          </cell>
          <cell r="F17">
            <v>43406544.277296394</v>
          </cell>
          <cell r="G17">
            <v>4171781.48</v>
          </cell>
          <cell r="H17">
            <v>1924309.18</v>
          </cell>
          <cell r="I17">
            <v>1240617.52</v>
          </cell>
          <cell r="J17">
            <v>848178.76000000013</v>
          </cell>
          <cell r="K17">
            <v>1343067.83</v>
          </cell>
          <cell r="L17">
            <v>714855.20000000007</v>
          </cell>
          <cell r="M17">
            <v>1169800.4135152271</v>
          </cell>
          <cell r="N17">
            <v>3039002.33</v>
          </cell>
          <cell r="O17">
            <v>1129165.0400000003</v>
          </cell>
          <cell r="P17">
            <v>787298.98</v>
          </cell>
          <cell r="Q17">
            <v>45322.700128550481</v>
          </cell>
          <cell r="R17">
            <v>24767.71</v>
          </cell>
          <cell r="S17">
            <v>352308.76612518536</v>
          </cell>
          <cell r="T17">
            <v>209219.82</v>
          </cell>
          <cell r="U17">
            <v>4223173.5900000008</v>
          </cell>
          <cell r="V17">
            <v>11192.02</v>
          </cell>
          <cell r="W17">
            <v>2826397.4899999998</v>
          </cell>
          <cell r="X17">
            <v>1135560.1399999999</v>
          </cell>
          <cell r="Y17">
            <v>3529790.4799999995</v>
          </cell>
          <cell r="Z17">
            <v>574940.54999999993</v>
          </cell>
          <cell r="AA17">
            <v>1143835.3699999999</v>
          </cell>
          <cell r="AB17">
            <v>1189220.7</v>
          </cell>
          <cell r="AC17">
            <v>1153606.9899999998</v>
          </cell>
          <cell r="AD17">
            <v>1991368.6199999996</v>
          </cell>
          <cell r="AE17">
            <v>66495.759999999995</v>
          </cell>
          <cell r="AF17">
            <v>590021.65</v>
          </cell>
          <cell r="AG17">
            <v>845678.54</v>
          </cell>
          <cell r="AH17">
            <v>3034122.0375274415</v>
          </cell>
          <cell r="AI17">
            <v>1765461.5199999998</v>
          </cell>
          <cell r="AJ17">
            <v>1758361.6800000002</v>
          </cell>
          <cell r="AK17">
            <v>452600.76</v>
          </cell>
          <cell r="AL17">
            <v>0</v>
          </cell>
          <cell r="AM17">
            <v>0</v>
          </cell>
          <cell r="AN17">
            <v>58600.819999999992</v>
          </cell>
          <cell r="AO17">
            <v>56419.83</v>
          </cell>
          <cell r="AP17">
            <v>0</v>
          </cell>
          <cell r="AQ17">
            <v>0</v>
          </cell>
        </row>
        <row r="18">
          <cell r="C18" t="str">
            <v xml:space="preserve">   Administrative &amp; other</v>
          </cell>
          <cell r="D18">
            <v>37660828.289999999</v>
          </cell>
          <cell r="E18">
            <v>34183491.150000006</v>
          </cell>
          <cell r="F18">
            <v>42126705.754180796</v>
          </cell>
          <cell r="G18">
            <v>1858953.18</v>
          </cell>
          <cell r="H18">
            <v>1036179.28</v>
          </cell>
          <cell r="I18">
            <v>638718.21000000008</v>
          </cell>
          <cell r="J18">
            <v>420460.8000000001</v>
          </cell>
          <cell r="K18">
            <v>741667.52999999991</v>
          </cell>
          <cell r="L18">
            <v>821633.63000000012</v>
          </cell>
          <cell r="M18">
            <v>1135308.9408928272</v>
          </cell>
          <cell r="N18">
            <v>956800.92</v>
          </cell>
          <cell r="O18">
            <v>978836.69000000018</v>
          </cell>
          <cell r="P18">
            <v>649766.67999999982</v>
          </cell>
          <cell r="Q18">
            <v>43986.363901792261</v>
          </cell>
          <cell r="R18">
            <v>77207.00999999998</v>
          </cell>
          <cell r="S18">
            <v>341920.97003531829</v>
          </cell>
          <cell r="T18">
            <v>263353.71999999997</v>
          </cell>
          <cell r="U18">
            <v>1918959.04</v>
          </cell>
          <cell r="V18">
            <v>328587.72999999992</v>
          </cell>
          <cell r="W18">
            <v>1951618.93</v>
          </cell>
          <cell r="X18">
            <v>822548.68</v>
          </cell>
          <cell r="Y18">
            <v>1640850.12</v>
          </cell>
          <cell r="Z18">
            <v>470397.83000000013</v>
          </cell>
          <cell r="AA18">
            <v>755913.17999999993</v>
          </cell>
          <cell r="AB18">
            <v>775590.31000000017</v>
          </cell>
          <cell r="AC18">
            <v>594578.55000000005</v>
          </cell>
          <cell r="AD18">
            <v>963117.45000000007</v>
          </cell>
          <cell r="AE18">
            <v>1147068.2800000003</v>
          </cell>
          <cell r="AF18">
            <v>835101.2</v>
          </cell>
          <cell r="AG18">
            <v>1928729.8200000003</v>
          </cell>
          <cell r="AH18">
            <v>2944661.1893508513</v>
          </cell>
          <cell r="AI18">
            <v>2529001.7000000002</v>
          </cell>
          <cell r="AJ18">
            <v>1173534.2499999998</v>
          </cell>
          <cell r="AK18">
            <v>521457.68000000005</v>
          </cell>
          <cell r="AL18">
            <v>0</v>
          </cell>
          <cell r="AM18">
            <v>104718.04999999999</v>
          </cell>
          <cell r="AN18">
            <v>10750918.629999997</v>
          </cell>
          <cell r="AO18">
            <v>4559.21</v>
          </cell>
          <cell r="AP18">
            <v>0</v>
          </cell>
          <cell r="AQ18">
            <v>0</v>
          </cell>
        </row>
        <row r="19">
          <cell r="C19" t="str">
            <v xml:space="preserve">   Allocated </v>
          </cell>
          <cell r="D19">
            <v>0</v>
          </cell>
          <cell r="E19">
            <v>0</v>
          </cell>
          <cell r="F19">
            <v>0</v>
          </cell>
          <cell r="G19">
            <v>979776</v>
          </cell>
          <cell r="H19">
            <v>484872</v>
          </cell>
          <cell r="I19">
            <v>283116</v>
          </cell>
          <cell r="J19">
            <v>188316</v>
          </cell>
          <cell r="K19">
            <v>298464</v>
          </cell>
          <cell r="L19">
            <v>0</v>
          </cell>
          <cell r="M19">
            <v>0</v>
          </cell>
          <cell r="N19">
            <v>511764</v>
          </cell>
          <cell r="O19">
            <v>378972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77208</v>
          </cell>
          <cell r="U19">
            <v>1118448</v>
          </cell>
          <cell r="V19">
            <v>-616020</v>
          </cell>
          <cell r="W19">
            <v>730092</v>
          </cell>
          <cell r="X19">
            <v>301020</v>
          </cell>
          <cell r="Y19">
            <v>1106268</v>
          </cell>
          <cell r="Z19">
            <v>272592</v>
          </cell>
          <cell r="AA19">
            <v>411960</v>
          </cell>
          <cell r="AB19">
            <v>409320</v>
          </cell>
          <cell r="AC19">
            <v>368136</v>
          </cell>
          <cell r="AD19">
            <v>526044</v>
          </cell>
          <cell r="AE19">
            <v>-1235544</v>
          </cell>
          <cell r="AF19">
            <v>287952</v>
          </cell>
          <cell r="AG19">
            <v>0</v>
          </cell>
          <cell r="AH19">
            <v>0</v>
          </cell>
          <cell r="AI19">
            <v>668196</v>
          </cell>
          <cell r="AJ19">
            <v>474792</v>
          </cell>
          <cell r="AK19">
            <v>163752</v>
          </cell>
          <cell r="AL19">
            <v>0</v>
          </cell>
          <cell r="AM19">
            <v>-136152</v>
          </cell>
          <cell r="AN19">
            <v>-8053344</v>
          </cell>
          <cell r="AO19">
            <v>0</v>
          </cell>
          <cell r="AP19">
            <v>0</v>
          </cell>
          <cell r="AQ19">
            <v>0</v>
          </cell>
        </row>
        <row r="20">
          <cell r="D20">
            <v>0</v>
          </cell>
          <cell r="E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N20">
            <v>0</v>
          </cell>
          <cell r="O20">
            <v>0</v>
          </cell>
          <cell r="P20">
            <v>0</v>
          </cell>
          <cell r="R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1">
          <cell r="C21" t="str">
            <v>Total operating expenses</v>
          </cell>
          <cell r="D21">
            <v>84363706.139999986</v>
          </cell>
          <cell r="E21">
            <v>77716308.23999998</v>
          </cell>
          <cell r="F21">
            <v>94367680.857290968</v>
          </cell>
          <cell r="G21">
            <v>7876210.0299999993</v>
          </cell>
          <cell r="H21">
            <v>3766963.5999999996</v>
          </cell>
          <cell r="I21">
            <v>2355925.98</v>
          </cell>
          <cell r="J21">
            <v>1512846.6800000002</v>
          </cell>
          <cell r="K21">
            <v>2649765.63</v>
          </cell>
          <cell r="L21">
            <v>1752421.4600000002</v>
          </cell>
          <cell r="M21">
            <v>2543196.0532060061</v>
          </cell>
          <cell r="N21">
            <v>4674780.05</v>
          </cell>
          <cell r="O21">
            <v>2648881.7200000007</v>
          </cell>
          <cell r="P21">
            <v>1442586.3299999998</v>
          </cell>
          <cell r="Q21">
            <v>98533.485503908596</v>
          </cell>
          <cell r="R21">
            <v>101974.71999999997</v>
          </cell>
          <cell r="S21">
            <v>765934.30226872303</v>
          </cell>
          <cell r="T21">
            <v>627397.89999999991</v>
          </cell>
          <cell r="U21">
            <v>8034482.0500000007</v>
          </cell>
          <cell r="V21">
            <v>-274890.14000000007</v>
          </cell>
          <cell r="W21">
            <v>5796981.4799999995</v>
          </cell>
          <cell r="X21">
            <v>2553150.5299999998</v>
          </cell>
          <cell r="Y21">
            <v>7296116.1899999995</v>
          </cell>
          <cell r="Z21">
            <v>1512516.07</v>
          </cell>
          <cell r="AA21">
            <v>2547234.3999999994</v>
          </cell>
          <cell r="AB21">
            <v>2648841.21</v>
          </cell>
          <cell r="AC21">
            <v>2349881.0199999996</v>
          </cell>
          <cell r="AD21">
            <v>3854821.4499999997</v>
          </cell>
          <cell r="AE21">
            <v>-18678.95999999973</v>
          </cell>
          <cell r="AF21">
            <v>1923800.0899999999</v>
          </cell>
          <cell r="AG21">
            <v>3350415.3900000006</v>
          </cell>
          <cell r="AH21">
            <v>6596310.8763123304</v>
          </cell>
          <cell r="AI21">
            <v>5506273.2199999997</v>
          </cell>
          <cell r="AJ21">
            <v>3813552.4299999997</v>
          </cell>
          <cell r="AK21">
            <v>1217639.77</v>
          </cell>
          <cell r="AL21">
            <v>0</v>
          </cell>
          <cell r="AM21">
            <v>-30195.160000000018</v>
          </cell>
          <cell r="AN21">
            <v>2811031.9599999972</v>
          </cell>
          <cell r="AO21">
            <v>60979.040000000001</v>
          </cell>
          <cell r="AP21">
            <v>0</v>
          </cell>
          <cell r="AQ21">
            <v>0</v>
          </cell>
        </row>
        <row r="22">
          <cell r="C22" t="str">
            <v>% Sales</v>
          </cell>
          <cell r="D22">
            <v>0.23080224818278972</v>
          </cell>
          <cell r="E22">
            <v>0.23736408320012828</v>
          </cell>
          <cell r="F22">
            <v>0.23587027294255741</v>
          </cell>
          <cell r="G22">
            <v>0.20378201647345259</v>
          </cell>
          <cell r="H22">
            <v>0.22329172543165049</v>
          </cell>
          <cell r="I22">
            <v>0.22191687619011197</v>
          </cell>
          <cell r="J22">
            <v>0.13305190089403746</v>
          </cell>
          <cell r="K22">
            <v>0.24951106031348974</v>
          </cell>
          <cell r="L22">
            <v>0.25477435982474461</v>
          </cell>
          <cell r="M22">
            <v>0</v>
          </cell>
          <cell r="N22">
            <v>0.24167138352996084</v>
          </cell>
          <cell r="O22">
            <v>0.21278063933926356</v>
          </cell>
          <cell r="P22">
            <v>0.11532470580975149</v>
          </cell>
          <cell r="Q22">
            <v>0</v>
          </cell>
          <cell r="R22">
            <v>0.36830955149290473</v>
          </cell>
          <cell r="S22">
            <v>0</v>
          </cell>
          <cell r="T22">
            <v>0.22206403027148477</v>
          </cell>
          <cell r="U22">
            <v>0.21174169494469333</v>
          </cell>
          <cell r="V22" t="e">
            <v>#DIV/0!</v>
          </cell>
          <cell r="W22">
            <v>0.28568654335655513</v>
          </cell>
          <cell r="X22">
            <v>0.27114493980585708</v>
          </cell>
          <cell r="Y22">
            <v>0.30444832440092096</v>
          </cell>
          <cell r="Z22">
            <v>0.24997598520686762</v>
          </cell>
          <cell r="AA22">
            <v>0.30902478775399145</v>
          </cell>
          <cell r="AB22">
            <v>0.21766118323858294</v>
          </cell>
          <cell r="AC22">
            <v>0.21126902377216022</v>
          </cell>
          <cell r="AD22">
            <v>0.20485430024631546</v>
          </cell>
          <cell r="AE22" t="e">
            <v>#DIV/0!</v>
          </cell>
          <cell r="AF22">
            <v>0.32561725526829211</v>
          </cell>
          <cell r="AG22">
            <v>0.18163647387805459</v>
          </cell>
          <cell r="AH22">
            <v>0</v>
          </cell>
          <cell r="AI22">
            <v>0.2543986297433537</v>
          </cell>
          <cell r="AJ22">
            <v>0.17558400103728089</v>
          </cell>
          <cell r="AK22">
            <v>0.16505202459395457</v>
          </cell>
          <cell r="AL22" t="e">
            <v>#DIV/0!</v>
          </cell>
          <cell r="AM22" t="e">
            <v>#DIV/0!</v>
          </cell>
          <cell r="AN22" t="e">
            <v>#DIV/0!</v>
          </cell>
          <cell r="AO22" t="e">
            <v>#DIV/0!</v>
          </cell>
          <cell r="AP22" t="e">
            <v>#DIV/0!</v>
          </cell>
          <cell r="AQ22" t="e">
            <v>#DIV/0!</v>
          </cell>
        </row>
        <row r="23">
          <cell r="C23" t="str">
            <v>Operating profit</v>
          </cell>
          <cell r="D23">
            <v>28916133.400000006</v>
          </cell>
          <cell r="E23">
            <v>24807106.100000054</v>
          </cell>
          <cell r="F23">
            <v>31405558.965418085</v>
          </cell>
          <cell r="G23">
            <v>3882948.1400000099</v>
          </cell>
          <cell r="H23">
            <v>1436254.1899999985</v>
          </cell>
          <cell r="I23">
            <v>1326632.9499999988</v>
          </cell>
          <cell r="J23">
            <v>1715586.450000002</v>
          </cell>
          <cell r="K23">
            <v>811083.31999999983</v>
          </cell>
          <cell r="L23">
            <v>419004.30999999936</v>
          </cell>
          <cell r="M23">
            <v>0</v>
          </cell>
          <cell r="N23">
            <v>1089455.8999999985</v>
          </cell>
          <cell r="O23">
            <v>263191.28000000352</v>
          </cell>
          <cell r="P23">
            <v>2621172.7200000016</v>
          </cell>
          <cell r="Q23">
            <v>0</v>
          </cell>
          <cell r="R23">
            <v>-49162.070000000014</v>
          </cell>
          <cell r="S23">
            <v>0</v>
          </cell>
          <cell r="T23">
            <v>150459.18999999994</v>
          </cell>
          <cell r="U23">
            <v>3005453.7200000025</v>
          </cell>
          <cell r="V23">
            <v>274890.14000000007</v>
          </cell>
          <cell r="W23">
            <v>1232700.3900000071</v>
          </cell>
          <cell r="X23">
            <v>-483827.72999999952</v>
          </cell>
          <cell r="Y23">
            <v>1868456.6500000041</v>
          </cell>
          <cell r="Z23">
            <v>512861.49999999953</v>
          </cell>
          <cell r="AA23">
            <v>192845.39000000106</v>
          </cell>
          <cell r="AB23">
            <v>1994439.419999999</v>
          </cell>
          <cell r="AC23">
            <v>1137851.5500000012</v>
          </cell>
          <cell r="AD23">
            <v>2215462.3999999971</v>
          </cell>
          <cell r="AE23">
            <v>18739.759999999729</v>
          </cell>
          <cell r="AF23">
            <v>-242742.43000000133</v>
          </cell>
          <cell r="AG23">
            <v>1118012.339999998</v>
          </cell>
          <cell r="AH23">
            <v>0</v>
          </cell>
          <cell r="AI23">
            <v>1210169.7399999974</v>
          </cell>
          <cell r="AJ23">
            <v>2904207.7699999949</v>
          </cell>
          <cell r="AK23">
            <v>1218296.6500000008</v>
          </cell>
          <cell r="AL23">
            <v>0</v>
          </cell>
          <cell r="AM23">
            <v>30195.160000000018</v>
          </cell>
          <cell r="AN23">
            <v>-2897504.5899999971</v>
          </cell>
          <cell r="AO23">
            <v>-61000.81</v>
          </cell>
          <cell r="AP23">
            <v>0</v>
          </cell>
          <cell r="AQ23">
            <v>0</v>
          </cell>
        </row>
        <row r="24">
          <cell r="C24" t="str">
            <v>% Sales</v>
          </cell>
          <cell r="D24">
            <v>7.9108764927873484E-2</v>
          </cell>
          <cell r="E24">
            <v>7.5766800168772713E-2</v>
          </cell>
          <cell r="F24">
            <v>7.8497613778270803E-2</v>
          </cell>
          <cell r="G24">
            <v>0.10046392856680132</v>
          </cell>
          <cell r="H24">
            <v>8.5135857496349915E-2</v>
          </cell>
          <cell r="I24">
            <v>0.12496243201786532</v>
          </cell>
          <cell r="J24">
            <v>0.15088246637164435</v>
          </cell>
          <cell r="K24">
            <v>7.6374399639180718E-2</v>
          </cell>
          <cell r="L24">
            <v>6.0916598706830867E-2</v>
          </cell>
          <cell r="M24">
            <v>0</v>
          </cell>
          <cell r="N24">
            <v>5.6321433699940235E-2</v>
          </cell>
          <cell r="O24">
            <v>2.1141755180718251E-2</v>
          </cell>
          <cell r="P24">
            <v>0.20954445950596684</v>
          </cell>
          <cell r="Q24">
            <v>0</v>
          </cell>
          <cell r="R24">
            <v>-0.17756224240834195</v>
          </cell>
          <cell r="S24">
            <v>0</v>
          </cell>
          <cell r="T24">
            <v>5.3254201397204347E-2</v>
          </cell>
          <cell r="U24">
            <v>7.9206084572761501E-2</v>
          </cell>
          <cell r="V24" t="e">
            <v>#DIV/0!</v>
          </cell>
          <cell r="W24">
            <v>6.0749877264292984E-2</v>
          </cell>
          <cell r="X24">
            <v>-5.1382571918802744E-2</v>
          </cell>
          <cell r="Y24">
            <v>7.7965931667579341E-2</v>
          </cell>
          <cell r="Z24">
            <v>8.476145231116243E-2</v>
          </cell>
          <cell r="AA24">
            <v>2.3395571963886027E-2</v>
          </cell>
          <cell r="AB24">
            <v>0.16388753029664352</v>
          </cell>
          <cell r="AC24">
            <v>0.10229998205021447</v>
          </cell>
          <cell r="AD24">
            <v>0.11773489526318322</v>
          </cell>
          <cell r="AE24" t="e">
            <v>#DIV/0!</v>
          </cell>
          <cell r="AF24">
            <v>-4.108593413869524E-2</v>
          </cell>
          <cell r="AG24">
            <v>6.0610937914105122E-2</v>
          </cell>
          <cell r="AH24">
            <v>0</v>
          </cell>
          <cell r="AI24">
            <v>5.5911777587540415E-2</v>
          </cell>
          <cell r="AJ24">
            <v>0.13371585403905364</v>
          </cell>
          <cell r="AK24">
            <v>0.16514106519248514</v>
          </cell>
          <cell r="AL24" t="e">
            <v>#DIV/0!</v>
          </cell>
          <cell r="AM24" t="e">
            <v>#DIV/0!</v>
          </cell>
          <cell r="AN24" t="e">
            <v>#DIV/0!</v>
          </cell>
          <cell r="AO24" t="e">
            <v>#DIV/0!</v>
          </cell>
          <cell r="AP24" t="e">
            <v>#DIV/0!</v>
          </cell>
          <cell r="AQ24" t="e">
            <v>#DIV/0!</v>
          </cell>
        </row>
        <row r="25">
          <cell r="C25" t="str">
            <v>Other Income &amp; Expense:</v>
          </cell>
          <cell r="D25">
            <v>0</v>
          </cell>
          <cell r="E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</row>
        <row r="26">
          <cell r="C26" t="str">
            <v xml:space="preserve">  Amortization</v>
          </cell>
          <cell r="D26">
            <v>8032030</v>
          </cell>
          <cell r="E26">
            <v>8032030</v>
          </cell>
          <cell r="F26">
            <v>8032030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8032030</v>
          </cell>
          <cell r="AO26">
            <v>0</v>
          </cell>
          <cell r="AP26">
            <v>0</v>
          </cell>
          <cell r="AQ26">
            <v>0</v>
          </cell>
        </row>
        <row r="27">
          <cell r="C27" t="str">
            <v xml:space="preserve">  Other expense</v>
          </cell>
          <cell r="D27">
            <v>-323789.79000000004</v>
          </cell>
          <cell r="E27">
            <v>-326296.01000000007</v>
          </cell>
          <cell r="F27">
            <v>-323789.79000000004</v>
          </cell>
          <cell r="G27">
            <v>-299.57</v>
          </cell>
          <cell r="H27">
            <v>550.63</v>
          </cell>
          <cell r="I27">
            <v>-9.5200000000000031</v>
          </cell>
          <cell r="J27">
            <v>312.38</v>
          </cell>
          <cell r="K27">
            <v>2177.65</v>
          </cell>
          <cell r="L27">
            <v>-172.66</v>
          </cell>
          <cell r="M27">
            <v>0</v>
          </cell>
          <cell r="N27">
            <v>-119.45</v>
          </cell>
          <cell r="O27">
            <v>-2192.7799999999997</v>
          </cell>
          <cell r="P27">
            <v>27525.129999999997</v>
          </cell>
          <cell r="Q27">
            <v>0</v>
          </cell>
          <cell r="R27">
            <v>700.76</v>
          </cell>
          <cell r="S27">
            <v>0</v>
          </cell>
          <cell r="T27">
            <v>5167.12</v>
          </cell>
          <cell r="U27">
            <v>-1583.42</v>
          </cell>
          <cell r="V27">
            <v>0</v>
          </cell>
          <cell r="W27">
            <v>1033.9000000000001</v>
          </cell>
          <cell r="X27">
            <v>-9508.0399999999991</v>
          </cell>
          <cell r="Y27">
            <v>13416.09</v>
          </cell>
          <cell r="Z27">
            <v>706.47</v>
          </cell>
          <cell r="AA27">
            <v>12087</v>
          </cell>
          <cell r="AB27">
            <v>23214.27</v>
          </cell>
          <cell r="AC27">
            <v>5311.6799999999994</v>
          </cell>
          <cell r="AD27">
            <v>26909.29</v>
          </cell>
          <cell r="AE27">
            <v>0</v>
          </cell>
          <cell r="AF27">
            <v>-1319.3899999999999</v>
          </cell>
          <cell r="AG27">
            <v>-25547.010000000002</v>
          </cell>
          <cell r="AH27">
            <v>0</v>
          </cell>
          <cell r="AI27">
            <v>1644.1899999999998</v>
          </cell>
          <cell r="AJ27">
            <v>3636.17</v>
          </cell>
          <cell r="AK27">
            <v>-5316.22</v>
          </cell>
          <cell r="AL27">
            <v>0</v>
          </cell>
          <cell r="AM27">
            <v>0</v>
          </cell>
          <cell r="AN27">
            <v>-402114.46</v>
          </cell>
          <cell r="AO27">
            <v>0</v>
          </cell>
          <cell r="AP27">
            <v>0</v>
          </cell>
          <cell r="AQ27">
            <v>0</v>
          </cell>
        </row>
        <row r="28">
          <cell r="C28" t="str">
            <v xml:space="preserve">  Affiliate fees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471109</v>
          </cell>
          <cell r="AO28">
            <v>0</v>
          </cell>
          <cell r="AP28">
            <v>0</v>
          </cell>
          <cell r="AQ28">
            <v>-471109</v>
          </cell>
        </row>
        <row r="29">
          <cell r="D29">
            <v>0</v>
          </cell>
          <cell r="E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  <cell r="P29">
            <v>0</v>
          </cell>
          <cell r="R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</row>
        <row r="30">
          <cell r="C30" t="str">
            <v>Total</v>
          </cell>
          <cell r="D30">
            <v>7708240.21</v>
          </cell>
          <cell r="E30">
            <v>7705733.9900000002</v>
          </cell>
          <cell r="F30">
            <v>7708240.21</v>
          </cell>
          <cell r="G30">
            <v>-299.57</v>
          </cell>
          <cell r="H30">
            <v>550.63</v>
          </cell>
          <cell r="I30">
            <v>-9.5200000000000031</v>
          </cell>
          <cell r="J30">
            <v>312.38</v>
          </cell>
          <cell r="K30">
            <v>2177.65</v>
          </cell>
          <cell r="L30">
            <v>-172.66</v>
          </cell>
          <cell r="M30">
            <v>0</v>
          </cell>
          <cell r="N30">
            <v>-119.45</v>
          </cell>
          <cell r="O30">
            <v>-2192.7799999999997</v>
          </cell>
          <cell r="P30">
            <v>27525.129999999997</v>
          </cell>
          <cell r="Q30">
            <v>0</v>
          </cell>
          <cell r="R30">
            <v>700.76</v>
          </cell>
          <cell r="S30">
            <v>0</v>
          </cell>
          <cell r="T30">
            <v>5167.12</v>
          </cell>
          <cell r="U30">
            <v>-1583.42</v>
          </cell>
          <cell r="V30">
            <v>0</v>
          </cell>
          <cell r="W30">
            <v>1033.9000000000001</v>
          </cell>
          <cell r="X30">
            <v>-9508.0399999999991</v>
          </cell>
          <cell r="Y30">
            <v>13416.09</v>
          </cell>
          <cell r="Z30">
            <v>706.47</v>
          </cell>
          <cell r="AA30">
            <v>12087</v>
          </cell>
          <cell r="AB30">
            <v>23214.27</v>
          </cell>
          <cell r="AC30">
            <v>5311.6799999999994</v>
          </cell>
          <cell r="AD30">
            <v>26909.29</v>
          </cell>
          <cell r="AE30">
            <v>0</v>
          </cell>
          <cell r="AF30">
            <v>-1319.3899999999999</v>
          </cell>
          <cell r="AG30">
            <v>-25547.010000000002</v>
          </cell>
          <cell r="AH30">
            <v>0</v>
          </cell>
          <cell r="AI30">
            <v>1644.1899999999998</v>
          </cell>
          <cell r="AJ30">
            <v>3636.17</v>
          </cell>
          <cell r="AK30">
            <v>-5316.22</v>
          </cell>
          <cell r="AL30">
            <v>0</v>
          </cell>
          <cell r="AM30">
            <v>0</v>
          </cell>
          <cell r="AN30">
            <v>8101024.54</v>
          </cell>
          <cell r="AO30">
            <v>0</v>
          </cell>
          <cell r="AP30">
            <v>0</v>
          </cell>
          <cell r="AQ30">
            <v>-471109</v>
          </cell>
        </row>
        <row r="31">
          <cell r="D31">
            <v>0</v>
          </cell>
          <cell r="E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</row>
        <row r="32">
          <cell r="C32" t="str">
            <v>Earnings before incentives</v>
          </cell>
          <cell r="D32">
            <v>21207893.190000005</v>
          </cell>
          <cell r="E32">
            <v>17101372.110000052</v>
          </cell>
          <cell r="F32">
            <v>23697318.755418085</v>
          </cell>
          <cell r="G32">
            <v>3883247.7100000097</v>
          </cell>
          <cell r="H32">
            <v>1435703.5599999987</v>
          </cell>
          <cell r="I32">
            <v>1326642.4699999988</v>
          </cell>
          <cell r="J32">
            <v>1715274.0700000022</v>
          </cell>
          <cell r="K32">
            <v>808905.66999999981</v>
          </cell>
          <cell r="L32">
            <v>419176.96999999933</v>
          </cell>
          <cell r="M32">
            <v>0</v>
          </cell>
          <cell r="N32">
            <v>1089575.3499999985</v>
          </cell>
          <cell r="O32">
            <v>265384.06000000355</v>
          </cell>
          <cell r="P32">
            <v>2593647.5900000017</v>
          </cell>
          <cell r="Q32">
            <v>0</v>
          </cell>
          <cell r="R32">
            <v>-49862.830000000016</v>
          </cell>
          <cell r="S32">
            <v>0</v>
          </cell>
          <cell r="T32">
            <v>145292.06999999995</v>
          </cell>
          <cell r="U32">
            <v>3007037.1400000025</v>
          </cell>
          <cell r="V32">
            <v>274890.14000000007</v>
          </cell>
          <cell r="W32">
            <v>1231666.4900000072</v>
          </cell>
          <cell r="X32">
            <v>-474319.68999999954</v>
          </cell>
          <cell r="Y32">
            <v>1855040.560000004</v>
          </cell>
          <cell r="Z32">
            <v>512155.02999999956</v>
          </cell>
          <cell r="AA32">
            <v>180758.39000000106</v>
          </cell>
          <cell r="AB32">
            <v>1971225.149999999</v>
          </cell>
          <cell r="AC32">
            <v>1132539.8700000013</v>
          </cell>
          <cell r="AD32">
            <v>2188553.1099999971</v>
          </cell>
          <cell r="AE32">
            <v>18739.759999999729</v>
          </cell>
          <cell r="AF32">
            <v>-241423.04000000132</v>
          </cell>
          <cell r="AG32">
            <v>1143559.349999998</v>
          </cell>
          <cell r="AH32">
            <v>0</v>
          </cell>
          <cell r="AI32">
            <v>1208525.5499999975</v>
          </cell>
          <cell r="AJ32">
            <v>2900571.599999995</v>
          </cell>
          <cell r="AK32">
            <v>1223612.8700000008</v>
          </cell>
          <cell r="AL32">
            <v>0</v>
          </cell>
          <cell r="AM32">
            <v>30195.160000000018</v>
          </cell>
          <cell r="AN32">
            <v>-10998529.129999997</v>
          </cell>
          <cell r="AO32">
            <v>-61000.81</v>
          </cell>
          <cell r="AP32">
            <v>0</v>
          </cell>
          <cell r="AQ32">
            <v>471109</v>
          </cell>
        </row>
        <row r="33">
          <cell r="D33">
            <v>0</v>
          </cell>
          <cell r="E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  <cell r="P33">
            <v>0</v>
          </cell>
          <cell r="R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</row>
        <row r="34">
          <cell r="C34" t="str">
            <v>Incentive programs</v>
          </cell>
          <cell r="D34">
            <v>955646</v>
          </cell>
          <cell r="E34">
            <v>869229</v>
          </cell>
          <cell r="F34">
            <v>955646</v>
          </cell>
          <cell r="G34">
            <v>139001</v>
          </cell>
          <cell r="H34">
            <v>15000</v>
          </cell>
          <cell r="I34">
            <v>52861</v>
          </cell>
          <cell r="J34">
            <v>121211</v>
          </cell>
          <cell r="K34">
            <v>29497</v>
          </cell>
          <cell r="L34">
            <v>4167</v>
          </cell>
          <cell r="M34">
            <v>0</v>
          </cell>
          <cell r="N34">
            <v>0</v>
          </cell>
          <cell r="O34">
            <v>0</v>
          </cell>
          <cell r="P34">
            <v>78083</v>
          </cell>
          <cell r="Q34">
            <v>0</v>
          </cell>
          <cell r="R34">
            <v>0</v>
          </cell>
          <cell r="S34">
            <v>0</v>
          </cell>
          <cell r="T34">
            <v>15000</v>
          </cell>
          <cell r="U34">
            <v>20316</v>
          </cell>
          <cell r="V34">
            <v>0</v>
          </cell>
          <cell r="W34">
            <v>31101</v>
          </cell>
          <cell r="X34">
            <v>0</v>
          </cell>
          <cell r="Y34">
            <v>15000</v>
          </cell>
          <cell r="Z34">
            <v>15000</v>
          </cell>
          <cell r="AA34">
            <v>0</v>
          </cell>
          <cell r="AB34">
            <v>43381</v>
          </cell>
          <cell r="AC34">
            <v>104611</v>
          </cell>
          <cell r="AD34">
            <v>16904</v>
          </cell>
          <cell r="AE34">
            <v>0</v>
          </cell>
          <cell r="AF34">
            <v>15000</v>
          </cell>
          <cell r="AG34">
            <v>4167</v>
          </cell>
          <cell r="AH34">
            <v>0</v>
          </cell>
          <cell r="AI34">
            <v>0</v>
          </cell>
          <cell r="AJ34">
            <v>125255</v>
          </cell>
          <cell r="AK34">
            <v>110091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D35">
            <v>0</v>
          </cell>
          <cell r="E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N35">
            <v>0</v>
          </cell>
          <cell r="O35">
            <v>0</v>
          </cell>
          <cell r="P35">
            <v>0</v>
          </cell>
          <cell r="R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</row>
        <row r="36">
          <cell r="C36" t="str">
            <v>EBIT</v>
          </cell>
          <cell r="D36">
            <v>20252247.190000005</v>
          </cell>
          <cell r="E36">
            <v>16232143.110000052</v>
          </cell>
          <cell r="F36">
            <v>22741672.755418085</v>
          </cell>
          <cell r="G36">
            <v>3744246.7100000097</v>
          </cell>
          <cell r="H36">
            <v>1420703.5599999987</v>
          </cell>
          <cell r="I36">
            <v>1273781.4699999988</v>
          </cell>
          <cell r="J36">
            <v>1594063.0700000022</v>
          </cell>
          <cell r="K36">
            <v>779408.66999999981</v>
          </cell>
          <cell r="L36">
            <v>415009.96999999933</v>
          </cell>
          <cell r="M36">
            <v>0</v>
          </cell>
          <cell r="N36">
            <v>1089575.3499999985</v>
          </cell>
          <cell r="O36">
            <v>265384.06000000355</v>
          </cell>
          <cell r="P36">
            <v>2515564.5900000017</v>
          </cell>
          <cell r="Q36">
            <v>0</v>
          </cell>
          <cell r="R36">
            <v>-49862.830000000016</v>
          </cell>
          <cell r="S36">
            <v>0</v>
          </cell>
          <cell r="T36">
            <v>130292.06999999995</v>
          </cell>
          <cell r="U36">
            <v>2986721.1400000025</v>
          </cell>
          <cell r="V36">
            <v>274890.14000000007</v>
          </cell>
          <cell r="W36">
            <v>1200565.4900000072</v>
          </cell>
          <cell r="X36">
            <v>-474319.68999999954</v>
          </cell>
          <cell r="Y36">
            <v>1840040.560000004</v>
          </cell>
          <cell r="Z36">
            <v>497155.02999999956</v>
          </cell>
          <cell r="AA36">
            <v>180758.39000000106</v>
          </cell>
          <cell r="AB36">
            <v>1927844.149999999</v>
          </cell>
          <cell r="AC36">
            <v>1027928.8700000013</v>
          </cell>
          <cell r="AD36">
            <v>2171649.1099999971</v>
          </cell>
          <cell r="AE36">
            <v>18739.759999999729</v>
          </cell>
          <cell r="AF36">
            <v>-256423.04000000132</v>
          </cell>
          <cell r="AG36">
            <v>1139392.349999998</v>
          </cell>
          <cell r="AH36">
            <v>0</v>
          </cell>
          <cell r="AI36">
            <v>1208525.5499999975</v>
          </cell>
          <cell r="AJ36">
            <v>2775316.599999995</v>
          </cell>
          <cell r="AK36">
            <v>1113521.8700000008</v>
          </cell>
          <cell r="AL36">
            <v>0</v>
          </cell>
          <cell r="AM36">
            <v>30195.160000000018</v>
          </cell>
          <cell r="AN36">
            <v>-10998529.129999997</v>
          </cell>
          <cell r="AO36">
            <v>-61000.81</v>
          </cell>
          <cell r="AP36">
            <v>0</v>
          </cell>
          <cell r="AQ36">
            <v>471109</v>
          </cell>
        </row>
        <row r="37">
          <cell r="D37">
            <v>0</v>
          </cell>
          <cell r="E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</row>
        <row r="38">
          <cell r="C38" t="str">
            <v>Interest expense</v>
          </cell>
          <cell r="D38">
            <v>6407229.6999999974</v>
          </cell>
          <cell r="E38">
            <v>6406964.8499999978</v>
          </cell>
          <cell r="F38">
            <v>6407229.6999999974</v>
          </cell>
          <cell r="G38">
            <v>549461.31999999995</v>
          </cell>
          <cell r="H38">
            <v>191554.66</v>
          </cell>
          <cell r="I38">
            <v>107798.72</v>
          </cell>
          <cell r="J38">
            <v>101507.03</v>
          </cell>
          <cell r="K38">
            <v>150053.65</v>
          </cell>
          <cell r="L38">
            <v>264.85000000000002</v>
          </cell>
          <cell r="M38">
            <v>0</v>
          </cell>
          <cell r="N38">
            <v>258901.44</v>
          </cell>
          <cell r="O38">
            <v>203851.75999999998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36071.760000000002</v>
          </cell>
          <cell r="U38">
            <v>649417.67000000004</v>
          </cell>
          <cell r="V38">
            <v>821.38</v>
          </cell>
          <cell r="W38">
            <v>262790.03999999998</v>
          </cell>
          <cell r="X38">
            <v>124630.86</v>
          </cell>
          <cell r="Y38">
            <v>256246.59</v>
          </cell>
          <cell r="Z38">
            <v>76684.03</v>
          </cell>
          <cell r="AA38">
            <v>93237.2</v>
          </cell>
          <cell r="AB38">
            <v>118571.55</v>
          </cell>
          <cell r="AC38">
            <v>125754.36000000002</v>
          </cell>
          <cell r="AD38">
            <v>251398.31</v>
          </cell>
          <cell r="AE38">
            <v>1367.51</v>
          </cell>
          <cell r="AF38">
            <v>69580.06</v>
          </cell>
          <cell r="AG38">
            <v>0</v>
          </cell>
          <cell r="AH38">
            <v>0</v>
          </cell>
          <cell r="AI38">
            <v>308446.39</v>
          </cell>
          <cell r="AJ38">
            <v>288255.07999999996</v>
          </cell>
          <cell r="AK38">
            <v>74792.06</v>
          </cell>
          <cell r="AL38">
            <v>0</v>
          </cell>
          <cell r="AM38">
            <v>904.64</v>
          </cell>
          <cell r="AN38">
            <v>2104866.7799999998</v>
          </cell>
          <cell r="AO38">
            <v>0</v>
          </cell>
          <cell r="AP38">
            <v>0</v>
          </cell>
          <cell r="AQ38">
            <v>0</v>
          </cell>
        </row>
        <row r="39">
          <cell r="C39" t="str">
            <v>Income tax provision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</row>
        <row r="40">
          <cell r="D40">
            <v>0</v>
          </cell>
          <cell r="E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N40">
            <v>0</v>
          </cell>
          <cell r="O40">
            <v>0</v>
          </cell>
          <cell r="P40">
            <v>0</v>
          </cell>
          <cell r="R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</row>
        <row r="41">
          <cell r="C41" t="str">
            <v>NET INCOME</v>
          </cell>
          <cell r="D41">
            <v>13845017.490000008</v>
          </cell>
          <cell r="E41">
            <v>9825178.2600000538</v>
          </cell>
          <cell r="F41">
            <v>16334443.055418087</v>
          </cell>
          <cell r="G41">
            <v>3194785.3900000099</v>
          </cell>
          <cell r="H41">
            <v>1229148.8999999987</v>
          </cell>
          <cell r="I41">
            <v>1165982.7499999988</v>
          </cell>
          <cell r="J41">
            <v>1492556.0400000021</v>
          </cell>
          <cell r="K41">
            <v>629355.01999999979</v>
          </cell>
          <cell r="L41">
            <v>414745.11999999936</v>
          </cell>
          <cell r="M41">
            <v>0</v>
          </cell>
          <cell r="N41">
            <v>830673.90999999852</v>
          </cell>
          <cell r="O41">
            <v>61532.300000003568</v>
          </cell>
          <cell r="P41">
            <v>2515564.5900000017</v>
          </cell>
          <cell r="Q41">
            <v>0</v>
          </cell>
          <cell r="R41">
            <v>-49862.830000000016</v>
          </cell>
          <cell r="S41">
            <v>0</v>
          </cell>
          <cell r="T41">
            <v>94220.309999999939</v>
          </cell>
          <cell r="U41">
            <v>2337303.4700000025</v>
          </cell>
          <cell r="V41">
            <v>274068.76000000007</v>
          </cell>
          <cell r="W41">
            <v>937775.45000000717</v>
          </cell>
          <cell r="X41">
            <v>-598950.54999999958</v>
          </cell>
          <cell r="Y41">
            <v>1583793.9700000039</v>
          </cell>
          <cell r="Z41">
            <v>420470.99999999953</v>
          </cell>
          <cell r="AA41">
            <v>87521.190000001065</v>
          </cell>
          <cell r="AB41">
            <v>1809272.5999999989</v>
          </cell>
          <cell r="AC41">
            <v>902174.51000000129</v>
          </cell>
          <cell r="AD41">
            <v>1920250.799999997</v>
          </cell>
          <cell r="AE41">
            <v>17372.249999999731</v>
          </cell>
          <cell r="AF41">
            <v>-326003.10000000132</v>
          </cell>
          <cell r="AG41">
            <v>1139392.349999998</v>
          </cell>
          <cell r="AH41">
            <v>0</v>
          </cell>
          <cell r="AI41">
            <v>900079.15999999747</v>
          </cell>
          <cell r="AJ41">
            <v>2487061.5199999949</v>
          </cell>
          <cell r="AK41">
            <v>1038729.8100000008</v>
          </cell>
          <cell r="AL41">
            <v>0</v>
          </cell>
          <cell r="AM41">
            <v>29290.520000000019</v>
          </cell>
          <cell r="AN41">
            <v>-13103395.909999996</v>
          </cell>
          <cell r="AO41">
            <v>-61000.81</v>
          </cell>
          <cell r="AP41">
            <v>0</v>
          </cell>
          <cell r="AQ41">
            <v>471109</v>
          </cell>
        </row>
        <row r="42">
          <cell r="D42">
            <v>0</v>
          </cell>
          <cell r="E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</row>
        <row r="43">
          <cell r="C43" t="str">
            <v>EBITDA</v>
          </cell>
          <cell r="D43">
            <v>30032213.950000007</v>
          </cell>
          <cell r="E43">
            <v>25928756.780000053</v>
          </cell>
          <cell r="F43">
            <v>31672109.232709035</v>
          </cell>
          <cell r="G43">
            <v>3929823.1900000097</v>
          </cell>
          <cell r="H43">
            <v>1453106.2199999986</v>
          </cell>
          <cell r="I43">
            <v>1302534.9899999988</v>
          </cell>
          <cell r="J43">
            <v>1597285.5300000021</v>
          </cell>
          <cell r="K43">
            <v>812159.18999999983</v>
          </cell>
          <cell r="L43">
            <v>446995.91999999934</v>
          </cell>
          <cell r="M43">
            <v>319722.94679399393</v>
          </cell>
          <cell r="N43">
            <v>1134345.9199999985</v>
          </cell>
          <cell r="O43">
            <v>309923.90000000352</v>
          </cell>
          <cell r="P43">
            <v>2517870.4100000015</v>
          </cell>
          <cell r="Q43">
            <v>521828.5144960914</v>
          </cell>
          <cell r="R43">
            <v>-49747.030000000013</v>
          </cell>
          <cell r="S43">
            <v>234065.69773127697</v>
          </cell>
          <cell r="T43">
            <v>138670.53999999995</v>
          </cell>
          <cell r="U43">
            <v>3047133.2200000025</v>
          </cell>
          <cell r="V43">
            <v>277838.44000000006</v>
          </cell>
          <cell r="W43">
            <v>1345804.8100000073</v>
          </cell>
          <cell r="X43">
            <v>-442352.74999999953</v>
          </cell>
          <cell r="Y43">
            <v>1909475.6100000041</v>
          </cell>
          <cell r="Z43">
            <v>521499.28999999957</v>
          </cell>
          <cell r="AA43">
            <v>209970.35000000105</v>
          </cell>
          <cell r="AB43">
            <v>1952763.4999999991</v>
          </cell>
          <cell r="AC43">
            <v>1042547.1700000013</v>
          </cell>
          <cell r="AD43">
            <v>2217367.6099999971</v>
          </cell>
          <cell r="AE43">
            <v>25595.169999999729</v>
          </cell>
          <cell r="AF43">
            <v>-212860.36000000132</v>
          </cell>
          <cell r="AG43">
            <v>1188337.869999998</v>
          </cell>
          <cell r="AH43">
            <v>564278.12368766987</v>
          </cell>
          <cell r="AI43">
            <v>1434122.1399999976</v>
          </cell>
          <cell r="AJ43">
            <v>2812267.6699999948</v>
          </cell>
          <cell r="AK43">
            <v>1158563.3600000008</v>
          </cell>
          <cell r="AL43">
            <v>0</v>
          </cell>
          <cell r="AM43">
            <v>34496.640000000014</v>
          </cell>
          <cell r="AN43">
            <v>-2493432.759999997</v>
          </cell>
          <cell r="AO43">
            <v>-61000.81</v>
          </cell>
          <cell r="AP43">
            <v>0</v>
          </cell>
          <cell r="AQ43">
            <v>471109</v>
          </cell>
        </row>
        <row r="44">
          <cell r="C44" t="str">
            <v>EBITDA Margin</v>
          </cell>
          <cell r="D44">
            <v>8.2162138373388219E-2</v>
          </cell>
          <cell r="E44">
            <v>7.9192588029240965E-2</v>
          </cell>
          <cell r="F44">
            <v>7.9163851241432645E-2</v>
          </cell>
          <cell r="G44">
            <v>0.10167673170116542</v>
          </cell>
          <cell r="H44">
            <v>8.6134783755081476E-2</v>
          </cell>
          <cell r="I44">
            <v>0.12269252029264453</v>
          </cell>
          <cell r="J44">
            <v>0.14047813228306807</v>
          </cell>
          <cell r="K44">
            <v>7.6475707264813814E-2</v>
          </cell>
          <cell r="L44">
            <v>6.4986136019055923E-2</v>
          </cell>
          <cell r="M44">
            <v>0</v>
          </cell>
          <cell r="N44">
            <v>5.8642106143146973E-2</v>
          </cell>
          <cell r="O44">
            <v>2.489571546007676E-2</v>
          </cell>
          <cell r="P44">
            <v>0.20128616101632446</v>
          </cell>
          <cell r="Q44">
            <v>0</v>
          </cell>
          <cell r="R44">
            <v>-0.17967498520617742</v>
          </cell>
          <cell r="S44">
            <v>0</v>
          </cell>
          <cell r="T44">
            <v>4.9081673675227692E-2</v>
          </cell>
          <cell r="U44">
            <v>8.0304511069893003E-2</v>
          </cell>
          <cell r="V44" t="e">
            <v>#DIV/0!</v>
          </cell>
          <cell r="W44">
            <v>6.6323883477634918E-2</v>
          </cell>
          <cell r="X44">
            <v>-4.6977923300004262E-2</v>
          </cell>
          <cell r="Y44">
            <v>7.9677548275026544E-2</v>
          </cell>
          <cell r="Z44">
            <v>8.6189033880765209E-2</v>
          </cell>
          <cell r="AA44">
            <v>2.5473133859758506E-2</v>
          </cell>
          <cell r="AB44">
            <v>0.16046292710581786</v>
          </cell>
          <cell r="AC44">
            <v>9.3731521284566438E-2</v>
          </cell>
          <cell r="AD44">
            <v>0.11783614261443791</v>
          </cell>
          <cell r="AE44" t="e">
            <v>#DIV/0!</v>
          </cell>
          <cell r="AF44">
            <v>-3.6028174932989529E-2</v>
          </cell>
          <cell r="AG44">
            <v>6.4423504359128927E-2</v>
          </cell>
          <cell r="AH44">
            <v>0</v>
          </cell>
          <cell r="AI44">
            <v>6.6258736667012957E-2</v>
          </cell>
          <cell r="AJ44">
            <v>0.12948273782783434</v>
          </cell>
          <cell r="AK44">
            <v>0.15704417094423154</v>
          </cell>
          <cell r="AL44" t="e">
            <v>#DIV/0!</v>
          </cell>
          <cell r="AM44" t="e">
            <v>#DIV/0!</v>
          </cell>
          <cell r="AN44" t="e">
            <v>#DIV/0!</v>
          </cell>
          <cell r="AO44" t="e">
            <v>#DIV/0!</v>
          </cell>
          <cell r="AP44" t="e">
            <v>#DIV/0!</v>
          </cell>
          <cell r="AQ44" t="e">
            <v>#DIV/0!</v>
          </cell>
        </row>
        <row r="45">
          <cell r="D45">
            <v>0</v>
          </cell>
          <cell r="E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N45">
            <v>0</v>
          </cell>
          <cell r="O45">
            <v>0</v>
          </cell>
          <cell r="P45">
            <v>0</v>
          </cell>
          <cell r="R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</row>
        <row r="46">
          <cell r="D46">
            <v>0</v>
          </cell>
          <cell r="E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</row>
        <row r="47">
          <cell r="D47">
            <v>0</v>
          </cell>
          <cell r="E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N47">
            <v>0</v>
          </cell>
          <cell r="O47">
            <v>0</v>
          </cell>
          <cell r="P47">
            <v>0</v>
          </cell>
          <cell r="R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</row>
        <row r="48">
          <cell r="C48" t="str">
            <v>Salaries</v>
          </cell>
          <cell r="D48">
            <v>5125420.1500000004</v>
          </cell>
          <cell r="E48">
            <v>4763743.63</v>
          </cell>
          <cell r="F48">
            <v>0</v>
          </cell>
          <cell r="G48">
            <v>675437.34</v>
          </cell>
          <cell r="H48">
            <v>214288.59</v>
          </cell>
          <cell r="I48">
            <v>146464.26999999999</v>
          </cell>
          <cell r="J48">
            <v>0</v>
          </cell>
          <cell r="K48">
            <v>190716.04</v>
          </cell>
          <cell r="L48">
            <v>129880.58</v>
          </cell>
          <cell r="M48">
            <v>0</v>
          </cell>
          <cell r="N48">
            <v>86479.96</v>
          </cell>
          <cell r="O48">
            <v>99395.03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37546.839999999997</v>
          </cell>
          <cell r="U48">
            <v>502165.4</v>
          </cell>
          <cell r="V48">
            <v>0</v>
          </cell>
          <cell r="W48">
            <v>122963.67</v>
          </cell>
          <cell r="X48">
            <v>173714.4</v>
          </cell>
          <cell r="Y48">
            <v>752339.19</v>
          </cell>
          <cell r="Z48">
            <v>139861.37</v>
          </cell>
          <cell r="AA48">
            <v>147706.9</v>
          </cell>
          <cell r="AB48">
            <v>197377.76</v>
          </cell>
          <cell r="AC48">
            <v>157006.69</v>
          </cell>
          <cell r="AD48">
            <v>269235.51</v>
          </cell>
          <cell r="AE48">
            <v>0</v>
          </cell>
          <cell r="AF48">
            <v>145293.54</v>
          </cell>
          <cell r="AG48">
            <v>231795.94</v>
          </cell>
          <cell r="AH48">
            <v>0</v>
          </cell>
          <cell r="AI48">
            <v>374429.54</v>
          </cell>
          <cell r="AJ48">
            <v>296504.57</v>
          </cell>
          <cell r="AK48">
            <v>34817.019999999997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C49" t="str">
            <v>Bonuses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</row>
        <row r="50">
          <cell r="C50" t="str">
            <v>Payroll Admin-Warehouse</v>
          </cell>
          <cell r="D50">
            <v>420611.14999999997</v>
          </cell>
          <cell r="E50">
            <v>390607.73</v>
          </cell>
          <cell r="F50">
            <v>0</v>
          </cell>
          <cell r="G50">
            <v>52883.92</v>
          </cell>
          <cell r="H50">
            <v>18138.189999999999</v>
          </cell>
          <cell r="I50">
            <v>15089.5</v>
          </cell>
          <cell r="J50">
            <v>0</v>
          </cell>
          <cell r="K50">
            <v>15363.36</v>
          </cell>
          <cell r="L50">
            <v>10325</v>
          </cell>
          <cell r="M50">
            <v>0</v>
          </cell>
          <cell r="N50">
            <v>6825.54</v>
          </cell>
          <cell r="O50">
            <v>7761.98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3173.14</v>
          </cell>
          <cell r="U50">
            <v>39831.129999999997</v>
          </cell>
          <cell r="V50">
            <v>0</v>
          </cell>
          <cell r="W50">
            <v>9855.35</v>
          </cell>
          <cell r="X50">
            <v>14138.41</v>
          </cell>
          <cell r="Y50">
            <v>60962.22</v>
          </cell>
          <cell r="Z50">
            <v>11314.52</v>
          </cell>
          <cell r="AA50">
            <v>12292.83</v>
          </cell>
          <cell r="AB50">
            <v>16097.04</v>
          </cell>
          <cell r="AC50">
            <v>14519.85</v>
          </cell>
          <cell r="AD50">
            <v>22182.1</v>
          </cell>
          <cell r="AE50">
            <v>0</v>
          </cell>
          <cell r="AF50">
            <v>11651.08</v>
          </cell>
          <cell r="AG50">
            <v>19678.419999999998</v>
          </cell>
          <cell r="AH50">
            <v>0</v>
          </cell>
          <cell r="AI50">
            <v>30112.31</v>
          </cell>
          <cell r="AJ50">
            <v>25056.45</v>
          </cell>
          <cell r="AK50">
            <v>3358.81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</row>
        <row r="51">
          <cell r="C51" t="str">
            <v>Warehouse Expenses</v>
          </cell>
          <cell r="D51">
            <v>733629.2300000001</v>
          </cell>
          <cell r="E51">
            <v>633957.40000000014</v>
          </cell>
          <cell r="F51">
            <v>0</v>
          </cell>
          <cell r="G51">
            <v>34050.430000000008</v>
          </cell>
          <cell r="H51">
            <v>65800.53</v>
          </cell>
          <cell r="I51">
            <v>9899.08</v>
          </cell>
          <cell r="J51">
            <v>45888.25</v>
          </cell>
          <cell r="K51">
            <v>21406.47</v>
          </cell>
          <cell r="L51">
            <v>71789.279999999999</v>
          </cell>
          <cell r="M51">
            <v>0</v>
          </cell>
          <cell r="N51">
            <v>915.32</v>
          </cell>
          <cell r="O51">
            <v>6789.03</v>
          </cell>
          <cell r="P51">
            <v>4192.9400000000005</v>
          </cell>
          <cell r="Q51">
            <v>0</v>
          </cell>
          <cell r="R51">
            <v>0</v>
          </cell>
          <cell r="S51">
            <v>0</v>
          </cell>
          <cell r="T51">
            <v>28948.600000000002</v>
          </cell>
          <cell r="U51">
            <v>79729.179999999993</v>
          </cell>
          <cell r="V51">
            <v>0</v>
          </cell>
          <cell r="W51">
            <v>32693.97</v>
          </cell>
          <cell r="X51">
            <v>37398.9</v>
          </cell>
          <cell r="Y51">
            <v>82837.740000000005</v>
          </cell>
          <cell r="Z51">
            <v>18746.560000000001</v>
          </cell>
          <cell r="AA51">
            <v>18077.82</v>
          </cell>
          <cell r="AB51">
            <v>21436.31</v>
          </cell>
          <cell r="AC51">
            <v>21968.12</v>
          </cell>
          <cell r="AD51">
            <v>21815.16</v>
          </cell>
          <cell r="AE51">
            <v>0</v>
          </cell>
          <cell r="AF51">
            <v>13512.05</v>
          </cell>
          <cell r="AG51">
            <v>23689.609999999997</v>
          </cell>
          <cell r="AH51">
            <v>0</v>
          </cell>
          <cell r="AI51">
            <v>51952.289999999994</v>
          </cell>
          <cell r="AJ51">
            <v>16407.02</v>
          </cell>
          <cell r="AK51">
            <v>3684.57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</row>
        <row r="52">
          <cell r="C52" t="str">
            <v>Shop Supplies</v>
          </cell>
          <cell r="D52">
            <v>83494.250000000015</v>
          </cell>
          <cell r="E52">
            <v>83462.85000000002</v>
          </cell>
          <cell r="F52">
            <v>0</v>
          </cell>
          <cell r="G52">
            <v>8079.13</v>
          </cell>
          <cell r="H52">
            <v>1389.5</v>
          </cell>
          <cell r="I52">
            <v>850.44</v>
          </cell>
          <cell r="J52">
            <v>0</v>
          </cell>
          <cell r="K52">
            <v>3571.97</v>
          </cell>
          <cell r="L52">
            <v>0</v>
          </cell>
          <cell r="M52">
            <v>0</v>
          </cell>
          <cell r="N52">
            <v>0</v>
          </cell>
          <cell r="O52">
            <v>20.5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32.18</v>
          </cell>
          <cell r="V52">
            <v>0</v>
          </cell>
          <cell r="W52">
            <v>29091.66</v>
          </cell>
          <cell r="X52">
            <v>1398</v>
          </cell>
          <cell r="Y52">
            <v>2111.91</v>
          </cell>
          <cell r="Z52">
            <v>327.05</v>
          </cell>
          <cell r="AA52">
            <v>540.61</v>
          </cell>
          <cell r="AB52">
            <v>752.56</v>
          </cell>
          <cell r="AC52">
            <v>464.65000000000003</v>
          </cell>
          <cell r="AD52">
            <v>96</v>
          </cell>
          <cell r="AE52">
            <v>0</v>
          </cell>
          <cell r="AF52">
            <v>6533.9</v>
          </cell>
          <cell r="AG52">
            <v>31.4</v>
          </cell>
          <cell r="AH52">
            <v>0</v>
          </cell>
          <cell r="AI52">
            <v>451</v>
          </cell>
          <cell r="AJ52">
            <v>19122.34</v>
          </cell>
          <cell r="AK52">
            <v>8629.4500000000007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</row>
        <row r="53">
          <cell r="C53" t="str">
            <v>Temporary Labor</v>
          </cell>
          <cell r="D53">
            <v>367605.19</v>
          </cell>
          <cell r="E53">
            <v>162220.51999999999</v>
          </cell>
          <cell r="F53">
            <v>0</v>
          </cell>
          <cell r="G53">
            <v>6190.19</v>
          </cell>
          <cell r="H53">
            <v>0</v>
          </cell>
          <cell r="I53">
            <v>0</v>
          </cell>
          <cell r="J53">
            <v>0</v>
          </cell>
          <cell r="K53">
            <v>625.36</v>
          </cell>
          <cell r="L53">
            <v>0</v>
          </cell>
          <cell r="M53">
            <v>0</v>
          </cell>
          <cell r="N53">
            <v>0</v>
          </cell>
          <cell r="O53">
            <v>1344.8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46787.77</v>
          </cell>
          <cell r="V53">
            <v>0</v>
          </cell>
          <cell r="W53">
            <v>5573.81</v>
          </cell>
          <cell r="X53">
            <v>23066</v>
          </cell>
          <cell r="Y53">
            <v>0</v>
          </cell>
          <cell r="Z53">
            <v>0</v>
          </cell>
          <cell r="AA53">
            <v>10744.79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205384.67</v>
          </cell>
          <cell r="AH53">
            <v>0</v>
          </cell>
          <cell r="AI53">
            <v>67887.8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</row>
        <row r="54">
          <cell r="C54" t="str">
            <v>Temporary Rent</v>
          </cell>
          <cell r="D54">
            <v>39421.229999999996</v>
          </cell>
          <cell r="E54">
            <v>37557.089999999997</v>
          </cell>
          <cell r="F54">
            <v>0</v>
          </cell>
          <cell r="G54">
            <v>10161.66</v>
          </cell>
          <cell r="H54">
            <v>0</v>
          </cell>
          <cell r="I54">
            <v>0</v>
          </cell>
          <cell r="J54">
            <v>9455</v>
          </cell>
          <cell r="K54">
            <v>0</v>
          </cell>
          <cell r="L54">
            <v>0</v>
          </cell>
          <cell r="M54">
            <v>0</v>
          </cell>
          <cell r="N54">
            <v>5771.46</v>
          </cell>
          <cell r="O54">
            <v>3004.95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6520.02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2644</v>
          </cell>
          <cell r="AG54">
            <v>1864.14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</row>
        <row r="55">
          <cell r="C55" t="str">
            <v>Equipment Rent</v>
          </cell>
          <cell r="D55">
            <v>230916.33000000002</v>
          </cell>
          <cell r="E55">
            <v>224922.73</v>
          </cell>
          <cell r="F55">
            <v>0</v>
          </cell>
          <cell r="G55">
            <v>13064.29</v>
          </cell>
          <cell r="H55">
            <v>2577.42</v>
          </cell>
          <cell r="I55">
            <v>0</v>
          </cell>
          <cell r="J55">
            <v>0</v>
          </cell>
          <cell r="K55">
            <v>6706.83</v>
          </cell>
          <cell r="L55">
            <v>1062.54</v>
          </cell>
          <cell r="M55">
            <v>0</v>
          </cell>
          <cell r="N55">
            <v>37171.350000000006</v>
          </cell>
          <cell r="O55">
            <v>9396.82</v>
          </cell>
          <cell r="P55">
            <v>96.3</v>
          </cell>
          <cell r="Q55">
            <v>0</v>
          </cell>
          <cell r="R55">
            <v>0</v>
          </cell>
          <cell r="S55">
            <v>0</v>
          </cell>
          <cell r="T55">
            <v>2210.88</v>
          </cell>
          <cell r="U55">
            <v>23709.23</v>
          </cell>
          <cell r="V55">
            <v>0</v>
          </cell>
          <cell r="W55">
            <v>28795.35</v>
          </cell>
          <cell r="X55">
            <v>19730.39</v>
          </cell>
          <cell r="Y55">
            <v>1119.33</v>
          </cell>
          <cell r="Z55">
            <v>6284.69</v>
          </cell>
          <cell r="AA55">
            <v>1263.1300000000001</v>
          </cell>
          <cell r="AB55">
            <v>5619.53</v>
          </cell>
          <cell r="AC55">
            <v>10806.05</v>
          </cell>
          <cell r="AD55">
            <v>10140.36</v>
          </cell>
          <cell r="AE55">
            <v>0</v>
          </cell>
          <cell r="AF55">
            <v>6641.94</v>
          </cell>
          <cell r="AG55">
            <v>4834.76</v>
          </cell>
          <cell r="AH55">
            <v>0</v>
          </cell>
          <cell r="AI55">
            <v>-3647.34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43332.480000000003</v>
          </cell>
          <cell r="AO55">
            <v>0</v>
          </cell>
          <cell r="AP55">
            <v>0</v>
          </cell>
          <cell r="AQ55">
            <v>0</v>
          </cell>
        </row>
        <row r="56">
          <cell r="C56" t="str">
            <v>Equipment Repairs</v>
          </cell>
          <cell r="D56">
            <v>80825.820000000007</v>
          </cell>
          <cell r="E56">
            <v>72801.19</v>
          </cell>
          <cell r="F56">
            <v>0</v>
          </cell>
          <cell r="G56">
            <v>5238.28</v>
          </cell>
          <cell r="H56">
            <v>973.3</v>
          </cell>
          <cell r="I56">
            <v>4834.82</v>
          </cell>
          <cell r="J56">
            <v>10.81</v>
          </cell>
          <cell r="K56">
            <v>4711.55</v>
          </cell>
          <cell r="L56">
            <v>787.86</v>
          </cell>
          <cell r="M56">
            <v>0</v>
          </cell>
          <cell r="N56">
            <v>1569.23</v>
          </cell>
          <cell r="O56">
            <v>4698.37</v>
          </cell>
          <cell r="P56">
            <v>249.83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10094</v>
          </cell>
          <cell r="V56">
            <v>0</v>
          </cell>
          <cell r="W56">
            <v>3147.96</v>
          </cell>
          <cell r="X56">
            <v>2759.04</v>
          </cell>
          <cell r="Y56">
            <v>7070.74</v>
          </cell>
          <cell r="Z56">
            <v>1421.66</v>
          </cell>
          <cell r="AA56">
            <v>4447.55</v>
          </cell>
          <cell r="AB56">
            <v>194.8</v>
          </cell>
          <cell r="AC56">
            <v>1657.9099999999999</v>
          </cell>
          <cell r="AD56">
            <v>393.67</v>
          </cell>
          <cell r="AE56">
            <v>0</v>
          </cell>
          <cell r="AF56">
            <v>2517.7399999999998</v>
          </cell>
          <cell r="AG56">
            <v>6986.94</v>
          </cell>
          <cell r="AH56">
            <v>0</v>
          </cell>
          <cell r="AI56">
            <v>12854.98</v>
          </cell>
          <cell r="AJ56">
            <v>4002.99</v>
          </cell>
          <cell r="AK56">
            <v>201.79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</row>
        <row r="57">
          <cell r="C57" t="str">
            <v>Vehicle Expenses</v>
          </cell>
          <cell r="D57">
            <v>747515.32</v>
          </cell>
          <cell r="E57">
            <v>666340.64</v>
          </cell>
          <cell r="F57">
            <v>0</v>
          </cell>
          <cell r="G57">
            <v>47440.22</v>
          </cell>
          <cell r="H57">
            <v>16970.32</v>
          </cell>
          <cell r="I57">
            <v>15262.37</v>
          </cell>
          <cell r="J57">
            <v>266.66000000000003</v>
          </cell>
          <cell r="K57">
            <v>22140.25</v>
          </cell>
          <cell r="L57">
            <v>333.36</v>
          </cell>
          <cell r="M57">
            <v>0</v>
          </cell>
          <cell r="N57">
            <v>27722.269999999997</v>
          </cell>
          <cell r="O57">
            <v>25528.76</v>
          </cell>
          <cell r="P57">
            <v>653.76</v>
          </cell>
          <cell r="Q57">
            <v>0</v>
          </cell>
          <cell r="R57">
            <v>0</v>
          </cell>
          <cell r="S57">
            <v>0</v>
          </cell>
          <cell r="T57">
            <v>5345.22</v>
          </cell>
          <cell r="U57">
            <v>58620.639999999999</v>
          </cell>
          <cell r="V57">
            <v>1289.67</v>
          </cell>
          <cell r="W57">
            <v>50034.03</v>
          </cell>
          <cell r="X57">
            <v>19794.27</v>
          </cell>
          <cell r="Y57">
            <v>103613.99</v>
          </cell>
          <cell r="Z57">
            <v>15562.53</v>
          </cell>
          <cell r="AA57">
            <v>39648.420000000006</v>
          </cell>
          <cell r="AB57">
            <v>31768.93</v>
          </cell>
          <cell r="AC57">
            <v>24840.269999999997</v>
          </cell>
          <cell r="AD57">
            <v>50107.12</v>
          </cell>
          <cell r="AE57">
            <v>3301</v>
          </cell>
          <cell r="AF57">
            <v>20691.84</v>
          </cell>
          <cell r="AG57">
            <v>80187.56</v>
          </cell>
          <cell r="AH57">
            <v>0</v>
          </cell>
          <cell r="AI57">
            <v>2922.87</v>
          </cell>
          <cell r="AJ57">
            <v>43484.82</v>
          </cell>
          <cell r="AK57">
            <v>28101.91</v>
          </cell>
          <cell r="AL57">
            <v>0</v>
          </cell>
          <cell r="AM57">
            <v>1238.79</v>
          </cell>
          <cell r="AN57">
            <v>10643.47</v>
          </cell>
          <cell r="AO57">
            <v>0</v>
          </cell>
          <cell r="AP57">
            <v>0</v>
          </cell>
          <cell r="AQ57">
            <v>0</v>
          </cell>
        </row>
        <row r="58">
          <cell r="C58" t="str">
            <v>Safety Expenses</v>
          </cell>
          <cell r="D58">
            <v>68448.819999999992</v>
          </cell>
          <cell r="E58">
            <v>64813.38</v>
          </cell>
          <cell r="F58">
            <v>0</v>
          </cell>
          <cell r="G58">
            <v>13153.91</v>
          </cell>
          <cell r="H58">
            <v>1465.29</v>
          </cell>
          <cell r="I58">
            <v>1073.77</v>
          </cell>
          <cell r="J58">
            <v>270.39999999999998</v>
          </cell>
          <cell r="K58">
            <v>1324.44</v>
          </cell>
          <cell r="L58">
            <v>1754.01</v>
          </cell>
          <cell r="M58">
            <v>0</v>
          </cell>
          <cell r="N58">
            <v>757.67</v>
          </cell>
          <cell r="O58">
            <v>3967.75</v>
          </cell>
          <cell r="P58">
            <v>327.84</v>
          </cell>
          <cell r="Q58">
            <v>0</v>
          </cell>
          <cell r="R58">
            <v>0</v>
          </cell>
          <cell r="S58">
            <v>0</v>
          </cell>
          <cell r="T58">
            <v>391.68</v>
          </cell>
          <cell r="U58">
            <v>6411.8700000000008</v>
          </cell>
          <cell r="V58">
            <v>60.44</v>
          </cell>
          <cell r="W58">
            <v>6717.26</v>
          </cell>
          <cell r="X58">
            <v>2022.3</v>
          </cell>
          <cell r="Y58">
            <v>9152.4699999999993</v>
          </cell>
          <cell r="Z58">
            <v>1067.31</v>
          </cell>
          <cell r="AA58">
            <v>803.8</v>
          </cell>
          <cell r="AB58">
            <v>1463.27</v>
          </cell>
          <cell r="AC58">
            <v>2295.94</v>
          </cell>
          <cell r="AD58">
            <v>321.45999999999998</v>
          </cell>
          <cell r="AE58">
            <v>0</v>
          </cell>
          <cell r="AF58">
            <v>1239.1500000000001</v>
          </cell>
          <cell r="AG58">
            <v>1553.59</v>
          </cell>
          <cell r="AH58">
            <v>0</v>
          </cell>
          <cell r="AI58">
            <v>6650.55</v>
          </cell>
          <cell r="AJ58">
            <v>2286.31</v>
          </cell>
          <cell r="AK58">
            <v>1035.78</v>
          </cell>
          <cell r="AL58">
            <v>0</v>
          </cell>
          <cell r="AM58">
            <v>0</v>
          </cell>
          <cell r="AN58">
            <v>880.56</v>
          </cell>
          <cell r="AO58">
            <v>0</v>
          </cell>
          <cell r="AP58">
            <v>0</v>
          </cell>
          <cell r="AQ58">
            <v>0</v>
          </cell>
        </row>
        <row r="59">
          <cell r="C59" t="str">
            <v>Total</v>
          </cell>
          <cell r="D59">
            <v>7897887.490000003</v>
          </cell>
          <cell r="E59">
            <v>7100427.1599999992</v>
          </cell>
          <cell r="F59">
            <v>0</v>
          </cell>
          <cell r="G59">
            <v>865699.37000000011</v>
          </cell>
          <cell r="H59">
            <v>321603.13999999996</v>
          </cell>
          <cell r="I59">
            <v>193474.24999999997</v>
          </cell>
          <cell r="J59">
            <v>55891.12</v>
          </cell>
          <cell r="K59">
            <v>266566.26999999996</v>
          </cell>
          <cell r="L59">
            <v>215932.63</v>
          </cell>
          <cell r="M59">
            <v>0</v>
          </cell>
          <cell r="N59">
            <v>167212.80000000002</v>
          </cell>
          <cell r="O59">
            <v>161907.99</v>
          </cell>
          <cell r="P59">
            <v>5520.670000000001</v>
          </cell>
          <cell r="Q59">
            <v>0</v>
          </cell>
          <cell r="R59">
            <v>0</v>
          </cell>
          <cell r="S59">
            <v>0</v>
          </cell>
          <cell r="T59">
            <v>77616.36</v>
          </cell>
          <cell r="U59">
            <v>773901.42</v>
          </cell>
          <cell r="V59">
            <v>1350.1100000000001</v>
          </cell>
          <cell r="W59">
            <v>288873.06</v>
          </cell>
          <cell r="X59">
            <v>294021.70999999996</v>
          </cell>
          <cell r="Y59">
            <v>1019207.5899999999</v>
          </cell>
          <cell r="Z59">
            <v>194585.68999999997</v>
          </cell>
          <cell r="AA59">
            <v>235525.84999999998</v>
          </cell>
          <cell r="AB59">
            <v>274710.2</v>
          </cell>
          <cell r="AC59">
            <v>233559.47999999998</v>
          </cell>
          <cell r="AD59">
            <v>374291.37999999995</v>
          </cell>
          <cell r="AE59">
            <v>3301</v>
          </cell>
          <cell r="AF59">
            <v>210725.23999999996</v>
          </cell>
          <cell r="AG59">
            <v>576007.03</v>
          </cell>
          <cell r="AH59">
            <v>0</v>
          </cell>
          <cell r="AI59">
            <v>543614</v>
          </cell>
          <cell r="AJ59">
            <v>406864.50000000006</v>
          </cell>
          <cell r="AK59">
            <v>79829.329999999987</v>
          </cell>
          <cell r="AL59">
            <v>0</v>
          </cell>
          <cell r="AM59">
            <v>1238.79</v>
          </cell>
          <cell r="AN59">
            <v>54856.51</v>
          </cell>
          <cell r="AO59">
            <v>0</v>
          </cell>
          <cell r="AP59">
            <v>0</v>
          </cell>
          <cell r="AQ59">
            <v>0</v>
          </cell>
        </row>
        <row r="60">
          <cell r="D60">
            <v>0</v>
          </cell>
          <cell r="E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N60">
            <v>0</v>
          </cell>
          <cell r="O60">
            <v>0</v>
          </cell>
          <cell r="P60">
            <v>0</v>
          </cell>
          <cell r="R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</row>
        <row r="61">
          <cell r="C61" t="str">
            <v>Salaries</v>
          </cell>
          <cell r="D61">
            <v>25484300.019999996</v>
          </cell>
          <cell r="E61">
            <v>23481921.019999992</v>
          </cell>
          <cell r="F61">
            <v>0</v>
          </cell>
          <cell r="G61">
            <v>2690189.67</v>
          </cell>
          <cell r="H61">
            <v>1299638.3899999999</v>
          </cell>
          <cell r="I61">
            <v>850982.38</v>
          </cell>
          <cell r="J61">
            <v>572311.28</v>
          </cell>
          <cell r="K61">
            <v>947259.68</v>
          </cell>
          <cell r="L61">
            <v>580008.26</v>
          </cell>
          <cell r="M61">
            <v>0</v>
          </cell>
          <cell r="N61">
            <v>1063114.1300000001</v>
          </cell>
          <cell r="O61">
            <v>763764.33000000007</v>
          </cell>
          <cell r="P61">
            <v>628703.53</v>
          </cell>
          <cell r="Q61">
            <v>0</v>
          </cell>
          <cell r="R61">
            <v>23001.01</v>
          </cell>
          <cell r="S61">
            <v>0</v>
          </cell>
          <cell r="T61">
            <v>165245.29</v>
          </cell>
          <cell r="U61">
            <v>3027492.68</v>
          </cell>
          <cell r="V61">
            <v>8076.93</v>
          </cell>
          <cell r="W61">
            <v>1765499.88</v>
          </cell>
          <cell r="X61">
            <v>923329.89</v>
          </cell>
          <cell r="Y61">
            <v>2161920.3499999996</v>
          </cell>
          <cell r="Z61">
            <v>343742.5</v>
          </cell>
          <cell r="AA61">
            <v>802632.02</v>
          </cell>
          <cell r="AB61">
            <v>550747.24</v>
          </cell>
          <cell r="AC61">
            <v>795303.13</v>
          </cell>
          <cell r="AD61">
            <v>1122683.17</v>
          </cell>
          <cell r="AE61">
            <v>0</v>
          </cell>
          <cell r="AF61">
            <v>482440.73</v>
          </cell>
          <cell r="AG61">
            <v>770666.2</v>
          </cell>
          <cell r="AH61">
            <v>0</v>
          </cell>
          <cell r="AI61">
            <v>1329985.05</v>
          </cell>
          <cell r="AJ61">
            <v>1345586.52</v>
          </cell>
          <cell r="AK61">
            <v>410822.79</v>
          </cell>
          <cell r="AL61">
            <v>0</v>
          </cell>
          <cell r="AM61">
            <v>0</v>
          </cell>
          <cell r="AN61">
            <v>8268.4599999999991</v>
          </cell>
          <cell r="AO61">
            <v>50884.53</v>
          </cell>
          <cell r="AP61">
            <v>0</v>
          </cell>
          <cell r="AQ61">
            <v>0</v>
          </cell>
        </row>
        <row r="62">
          <cell r="C62" t="str">
            <v>Bonuses</v>
          </cell>
          <cell r="D62">
            <v>9907591.8100000005</v>
          </cell>
          <cell r="E62">
            <v>9789438.0099999998</v>
          </cell>
          <cell r="F62">
            <v>0</v>
          </cell>
          <cell r="G62">
            <v>1110656.43</v>
          </cell>
          <cell r="H62">
            <v>422725.95</v>
          </cell>
          <cell r="I62">
            <v>291545.74</v>
          </cell>
          <cell r="J62">
            <v>196106.39</v>
          </cell>
          <cell r="K62">
            <v>275538.28999999998</v>
          </cell>
          <cell r="L62">
            <v>69903.8</v>
          </cell>
          <cell r="M62">
            <v>0</v>
          </cell>
          <cell r="N62">
            <v>1767908.25</v>
          </cell>
          <cell r="O62">
            <v>270895.90000000002</v>
          </cell>
          <cell r="P62">
            <v>45250</v>
          </cell>
          <cell r="Q62">
            <v>0</v>
          </cell>
          <cell r="R62">
            <v>0</v>
          </cell>
          <cell r="S62">
            <v>0</v>
          </cell>
          <cell r="T62">
            <v>20916.55</v>
          </cell>
          <cell r="U62">
            <v>835497.05</v>
          </cell>
          <cell r="V62">
            <v>0</v>
          </cell>
          <cell r="W62">
            <v>845550</v>
          </cell>
          <cell r="X62">
            <v>83199.850000000006</v>
          </cell>
          <cell r="Y62">
            <v>1067377.01</v>
          </cell>
          <cell r="Z62">
            <v>185861.16</v>
          </cell>
          <cell r="AA62">
            <v>234128.9</v>
          </cell>
          <cell r="AB62">
            <v>549030.5</v>
          </cell>
          <cell r="AC62">
            <v>251547.21</v>
          </cell>
          <cell r="AD62">
            <v>739448.84</v>
          </cell>
          <cell r="AE62">
            <v>48636.36</v>
          </cell>
          <cell r="AF62">
            <v>35815.46</v>
          </cell>
          <cell r="AG62">
            <v>3000</v>
          </cell>
          <cell r="AH62">
            <v>0</v>
          </cell>
          <cell r="AI62">
            <v>298207.17</v>
          </cell>
          <cell r="AJ62">
            <v>258845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</row>
        <row r="63">
          <cell r="C63" t="str">
            <v>Payroll Admin-Sales</v>
          </cell>
          <cell r="D63">
            <v>2511832.7999999998</v>
          </cell>
          <cell r="E63">
            <v>2346996.65</v>
          </cell>
          <cell r="F63">
            <v>0</v>
          </cell>
          <cell r="G63">
            <v>264392.95</v>
          </cell>
          <cell r="H63">
            <v>114751.5</v>
          </cell>
          <cell r="I63">
            <v>76717.88</v>
          </cell>
          <cell r="J63">
            <v>57971.3</v>
          </cell>
          <cell r="K63">
            <v>88879.1</v>
          </cell>
          <cell r="L63">
            <v>46506.63</v>
          </cell>
          <cell r="M63">
            <v>0</v>
          </cell>
          <cell r="N63">
            <v>177509.88999999998</v>
          </cell>
          <cell r="O63">
            <v>74194.97</v>
          </cell>
          <cell r="P63">
            <v>56939.15</v>
          </cell>
          <cell r="Q63">
            <v>0</v>
          </cell>
          <cell r="R63">
            <v>1766.7</v>
          </cell>
          <cell r="S63">
            <v>0</v>
          </cell>
          <cell r="T63">
            <v>15058.73</v>
          </cell>
          <cell r="U63">
            <v>275884.95</v>
          </cell>
          <cell r="V63">
            <v>615.09</v>
          </cell>
          <cell r="W63">
            <v>165070.14000000001</v>
          </cell>
          <cell r="X63">
            <v>80652.52</v>
          </cell>
          <cell r="Y63">
            <v>241344.93</v>
          </cell>
          <cell r="Z63">
            <v>41782.51</v>
          </cell>
          <cell r="AA63">
            <v>76648.25</v>
          </cell>
          <cell r="AB63">
            <v>71904.83</v>
          </cell>
          <cell r="AC63">
            <v>81483.06</v>
          </cell>
          <cell r="AD63">
            <v>104916.98</v>
          </cell>
          <cell r="AE63">
            <v>0</v>
          </cell>
          <cell r="AF63">
            <v>44411.34</v>
          </cell>
          <cell r="AG63">
            <v>59623.67</v>
          </cell>
          <cell r="AH63">
            <v>0</v>
          </cell>
          <cell r="AI63">
            <v>123471.65000000001</v>
          </cell>
          <cell r="AJ63">
            <v>127931.04000000001</v>
          </cell>
          <cell r="AK63">
            <v>36413.33</v>
          </cell>
          <cell r="AL63">
            <v>0</v>
          </cell>
          <cell r="AM63">
            <v>0</v>
          </cell>
          <cell r="AN63">
            <v>750.46</v>
          </cell>
          <cell r="AO63">
            <v>4239.25</v>
          </cell>
          <cell r="AP63">
            <v>0</v>
          </cell>
          <cell r="AQ63">
            <v>0</v>
          </cell>
        </row>
        <row r="64">
          <cell r="C64" t="str">
            <v>Meals, Ent &amp; Travel</v>
          </cell>
          <cell r="D64">
            <v>642046.30000000005</v>
          </cell>
          <cell r="E64">
            <v>573891.29999999993</v>
          </cell>
          <cell r="F64">
            <v>0</v>
          </cell>
          <cell r="G64">
            <v>71651.64</v>
          </cell>
          <cell r="H64">
            <v>73795.92</v>
          </cell>
          <cell r="I64">
            <v>20125.780000000002</v>
          </cell>
          <cell r="J64">
            <v>21621.89</v>
          </cell>
          <cell r="K64">
            <v>23694.37</v>
          </cell>
          <cell r="L64">
            <v>12676.3</v>
          </cell>
          <cell r="M64">
            <v>0</v>
          </cell>
          <cell r="N64">
            <v>27119.599999999999</v>
          </cell>
          <cell r="O64">
            <v>19607.8</v>
          </cell>
          <cell r="P64">
            <v>51949.9</v>
          </cell>
          <cell r="Q64">
            <v>0</v>
          </cell>
          <cell r="R64">
            <v>0</v>
          </cell>
          <cell r="S64">
            <v>0</v>
          </cell>
          <cell r="T64">
            <v>5823.28</v>
          </cell>
          <cell r="U64">
            <v>71588.91</v>
          </cell>
          <cell r="V64">
            <v>0</v>
          </cell>
          <cell r="W64">
            <v>33705.03</v>
          </cell>
          <cell r="X64">
            <v>30132.41</v>
          </cell>
          <cell r="Y64">
            <v>44238.930000000008</v>
          </cell>
          <cell r="Z64">
            <v>2328.6999999999998</v>
          </cell>
          <cell r="AA64">
            <v>21295.280000000002</v>
          </cell>
          <cell r="AB64">
            <v>12441.24</v>
          </cell>
          <cell r="AC64">
            <v>21657.94</v>
          </cell>
          <cell r="AD64">
            <v>11355.09</v>
          </cell>
          <cell r="AE64">
            <v>5494.6</v>
          </cell>
          <cell r="AF64">
            <v>21076.43</v>
          </cell>
          <cell r="AG64">
            <v>3528.8</v>
          </cell>
          <cell r="AH64">
            <v>0</v>
          </cell>
          <cell r="AI64">
            <v>8963.2999999999993</v>
          </cell>
          <cell r="AJ64">
            <v>20011.77</v>
          </cell>
          <cell r="AK64">
            <v>2212.59</v>
          </cell>
          <cell r="AL64">
            <v>0</v>
          </cell>
          <cell r="AM64">
            <v>0</v>
          </cell>
          <cell r="AN64">
            <v>2652.75</v>
          </cell>
          <cell r="AO64">
            <v>1296.05</v>
          </cell>
          <cell r="AP64">
            <v>0</v>
          </cell>
          <cell r="AQ64">
            <v>0</v>
          </cell>
        </row>
        <row r="65">
          <cell r="C65" t="str">
            <v>Marketing &amp; Promotions</v>
          </cell>
          <cell r="D65">
            <v>145299.71</v>
          </cell>
          <cell r="E65">
            <v>133529.19</v>
          </cell>
          <cell r="F65">
            <v>0</v>
          </cell>
          <cell r="G65">
            <v>27101.66</v>
          </cell>
          <cell r="H65">
            <v>9979.84</v>
          </cell>
          <cell r="I65">
            <v>800.25</v>
          </cell>
          <cell r="J65">
            <v>0</v>
          </cell>
          <cell r="K65">
            <v>3687.48</v>
          </cell>
          <cell r="L65">
            <v>2020</v>
          </cell>
          <cell r="M65">
            <v>0</v>
          </cell>
          <cell r="N65">
            <v>0</v>
          </cell>
          <cell r="O65">
            <v>0</v>
          </cell>
          <cell r="P65">
            <v>1122.58</v>
          </cell>
          <cell r="Q65">
            <v>0</v>
          </cell>
          <cell r="R65">
            <v>0</v>
          </cell>
          <cell r="S65">
            <v>0</v>
          </cell>
          <cell r="T65">
            <v>1976.4</v>
          </cell>
          <cell r="U65">
            <v>6291.04</v>
          </cell>
          <cell r="V65">
            <v>2500</v>
          </cell>
          <cell r="W65">
            <v>3430.34</v>
          </cell>
          <cell r="X65">
            <v>2810</v>
          </cell>
          <cell r="Y65">
            <v>4746.4000000000005</v>
          </cell>
          <cell r="Z65">
            <v>861.61</v>
          </cell>
          <cell r="AA65">
            <v>1542.9699999999998</v>
          </cell>
          <cell r="AB65">
            <v>597.94000000000005</v>
          </cell>
          <cell r="AC65">
            <v>1330.7</v>
          </cell>
          <cell r="AD65">
            <v>1211.8800000000001</v>
          </cell>
          <cell r="AE65">
            <v>8386.7199999999993</v>
          </cell>
          <cell r="AF65">
            <v>2745.62</v>
          </cell>
          <cell r="AG65">
            <v>8627.94</v>
          </cell>
          <cell r="AH65">
            <v>0</v>
          </cell>
          <cell r="AI65">
            <v>4584.66</v>
          </cell>
          <cell r="AJ65">
            <v>4798.07</v>
          </cell>
          <cell r="AK65">
            <v>2272.48</v>
          </cell>
          <cell r="AL65">
            <v>0</v>
          </cell>
          <cell r="AM65">
            <v>0</v>
          </cell>
          <cell r="AN65">
            <v>41873.129999999997</v>
          </cell>
          <cell r="AO65">
            <v>0</v>
          </cell>
          <cell r="AP65">
            <v>0</v>
          </cell>
          <cell r="AQ65">
            <v>0</v>
          </cell>
        </row>
        <row r="66">
          <cell r="C66" t="str">
            <v>Miscellaneous</v>
          </cell>
          <cell r="D66">
            <v>113919.72000000002</v>
          </cell>
          <cell r="E66">
            <v>106613.76000000001</v>
          </cell>
          <cell r="F66">
            <v>0</v>
          </cell>
          <cell r="G66">
            <v>7789.130000000001</v>
          </cell>
          <cell r="H66">
            <v>3417.58</v>
          </cell>
          <cell r="I66">
            <v>445.49</v>
          </cell>
          <cell r="J66">
            <v>167.9</v>
          </cell>
          <cell r="K66">
            <v>4008.9100000000003</v>
          </cell>
          <cell r="L66">
            <v>3740.21</v>
          </cell>
          <cell r="M66">
            <v>0</v>
          </cell>
          <cell r="N66">
            <v>3350.46</v>
          </cell>
          <cell r="O66">
            <v>702.04</v>
          </cell>
          <cell r="P66">
            <v>3333.82</v>
          </cell>
          <cell r="Q66">
            <v>0</v>
          </cell>
          <cell r="R66">
            <v>0</v>
          </cell>
          <cell r="S66">
            <v>0</v>
          </cell>
          <cell r="T66">
            <v>199.57</v>
          </cell>
          <cell r="U66">
            <v>6418.96</v>
          </cell>
          <cell r="V66">
            <v>0</v>
          </cell>
          <cell r="W66">
            <v>13142.099999999999</v>
          </cell>
          <cell r="X66">
            <v>15435.47</v>
          </cell>
          <cell r="Y66">
            <v>10162.86</v>
          </cell>
          <cell r="Z66">
            <v>364.07</v>
          </cell>
          <cell r="AA66">
            <v>7587.95</v>
          </cell>
          <cell r="AB66">
            <v>4498.95</v>
          </cell>
          <cell r="AC66">
            <v>2284.9499999999998</v>
          </cell>
          <cell r="AD66">
            <v>11752.660000000002</v>
          </cell>
          <cell r="AE66">
            <v>3978.08</v>
          </cell>
          <cell r="AF66">
            <v>3532.0699999999997</v>
          </cell>
          <cell r="AG66">
            <v>231.93</v>
          </cell>
          <cell r="AH66">
            <v>0</v>
          </cell>
          <cell r="AI66">
            <v>249.69</v>
          </cell>
          <cell r="AJ66">
            <v>1189.28</v>
          </cell>
          <cell r="AK66">
            <v>879.57</v>
          </cell>
          <cell r="AL66">
            <v>0</v>
          </cell>
          <cell r="AM66">
            <v>0</v>
          </cell>
          <cell r="AN66">
            <v>5056.0200000000004</v>
          </cell>
          <cell r="AO66">
            <v>0</v>
          </cell>
          <cell r="AP66">
            <v>0</v>
          </cell>
          <cell r="AQ66">
            <v>0</v>
          </cell>
        </row>
        <row r="67">
          <cell r="C67" t="str">
            <v>Total</v>
          </cell>
          <cell r="D67">
            <v>38804990.359999992</v>
          </cell>
          <cell r="E67">
            <v>36432389.929999985</v>
          </cell>
          <cell r="F67">
            <v>0</v>
          </cell>
          <cell r="G67">
            <v>4171781.48</v>
          </cell>
          <cell r="H67">
            <v>1924309.18</v>
          </cell>
          <cell r="I67">
            <v>1240617.52</v>
          </cell>
          <cell r="J67">
            <v>848178.76000000013</v>
          </cell>
          <cell r="K67">
            <v>1343067.83</v>
          </cell>
          <cell r="L67">
            <v>714855.20000000007</v>
          </cell>
          <cell r="M67">
            <v>0</v>
          </cell>
          <cell r="N67">
            <v>3039002.33</v>
          </cell>
          <cell r="O67">
            <v>1129165.0400000003</v>
          </cell>
          <cell r="P67">
            <v>787298.98</v>
          </cell>
          <cell r="Q67">
            <v>0</v>
          </cell>
          <cell r="R67">
            <v>24767.71</v>
          </cell>
          <cell r="S67">
            <v>0</v>
          </cell>
          <cell r="T67">
            <v>209219.82</v>
          </cell>
          <cell r="U67">
            <v>4223173.5900000008</v>
          </cell>
          <cell r="V67">
            <v>11192.02</v>
          </cell>
          <cell r="W67">
            <v>2826397.4899999998</v>
          </cell>
          <cell r="X67">
            <v>1135560.1399999999</v>
          </cell>
          <cell r="Y67">
            <v>3529790.4799999995</v>
          </cell>
          <cell r="Z67">
            <v>574940.54999999993</v>
          </cell>
          <cell r="AA67">
            <v>1143835.3699999999</v>
          </cell>
          <cell r="AB67">
            <v>1189220.7</v>
          </cell>
          <cell r="AC67">
            <v>1153606.9899999998</v>
          </cell>
          <cell r="AD67">
            <v>1991368.6199999996</v>
          </cell>
          <cell r="AE67">
            <v>66495.759999999995</v>
          </cell>
          <cell r="AF67">
            <v>590021.65</v>
          </cell>
          <cell r="AG67">
            <v>845678.54</v>
          </cell>
          <cell r="AH67">
            <v>0</v>
          </cell>
          <cell r="AI67">
            <v>1765461.5199999998</v>
          </cell>
          <cell r="AJ67">
            <v>1758361.6800000002</v>
          </cell>
          <cell r="AK67">
            <v>452600.76</v>
          </cell>
          <cell r="AL67">
            <v>0</v>
          </cell>
          <cell r="AM67">
            <v>0</v>
          </cell>
          <cell r="AN67">
            <v>58600.819999999992</v>
          </cell>
          <cell r="AO67">
            <v>56419.83</v>
          </cell>
          <cell r="AP67">
            <v>0</v>
          </cell>
          <cell r="AQ67">
            <v>0</v>
          </cell>
        </row>
        <row r="68">
          <cell r="D68">
            <v>0</v>
          </cell>
          <cell r="E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</row>
        <row r="69">
          <cell r="C69" t="str">
            <v>Detailing / Admin. Salaries</v>
          </cell>
          <cell r="D69">
            <v>11649277.25</v>
          </cell>
          <cell r="E69">
            <v>10309123.110000001</v>
          </cell>
          <cell r="F69">
            <v>0</v>
          </cell>
          <cell r="G69">
            <v>499564.61</v>
          </cell>
          <cell r="H69">
            <v>304756.40000000002</v>
          </cell>
          <cell r="I69">
            <v>182297.1</v>
          </cell>
          <cell r="J69">
            <v>161661.64000000001</v>
          </cell>
          <cell r="K69">
            <v>228441.55</v>
          </cell>
          <cell r="L69">
            <v>260121.19</v>
          </cell>
          <cell r="M69">
            <v>0</v>
          </cell>
          <cell r="N69">
            <v>166829.85999999999</v>
          </cell>
          <cell r="O69">
            <v>264687.82</v>
          </cell>
          <cell r="P69">
            <v>323826.32</v>
          </cell>
          <cell r="Q69">
            <v>0</v>
          </cell>
          <cell r="R69">
            <v>39774.519999999997</v>
          </cell>
          <cell r="S69">
            <v>0</v>
          </cell>
          <cell r="T69">
            <v>106674.72</v>
          </cell>
          <cell r="U69">
            <v>418480.18</v>
          </cell>
          <cell r="V69">
            <v>245228.06</v>
          </cell>
          <cell r="W69">
            <v>451299.84000000003</v>
          </cell>
          <cell r="X69">
            <v>332344.43</v>
          </cell>
          <cell r="Y69">
            <v>162426.81</v>
          </cell>
          <cell r="Z69">
            <v>159863.09</v>
          </cell>
          <cell r="AA69">
            <v>163293.24</v>
          </cell>
          <cell r="AB69">
            <v>125781.12</v>
          </cell>
          <cell r="AC69">
            <v>99755.17</v>
          </cell>
          <cell r="AD69">
            <v>264457.26</v>
          </cell>
          <cell r="AE69">
            <v>909635.93</v>
          </cell>
          <cell r="AF69">
            <v>371416.52</v>
          </cell>
          <cell r="AG69">
            <v>716432.11</v>
          </cell>
          <cell r="AH69">
            <v>0</v>
          </cell>
          <cell r="AI69">
            <v>778264.63</v>
          </cell>
          <cell r="AJ69">
            <v>263184.03000000003</v>
          </cell>
          <cell r="AK69">
            <v>144782.51999999999</v>
          </cell>
          <cell r="AL69">
            <v>0</v>
          </cell>
          <cell r="AM69">
            <v>73846.070000000007</v>
          </cell>
          <cell r="AN69">
            <v>3430150.51</v>
          </cell>
          <cell r="AO69">
            <v>0</v>
          </cell>
          <cell r="AP69">
            <v>0</v>
          </cell>
          <cell r="AQ69">
            <v>0</v>
          </cell>
        </row>
        <row r="70">
          <cell r="C70" t="str">
            <v>Detailing / Admin. Bonuses</v>
          </cell>
          <cell r="D70">
            <v>1098665.19</v>
          </cell>
          <cell r="E70">
            <v>918865.19</v>
          </cell>
          <cell r="F70">
            <v>0</v>
          </cell>
          <cell r="G70">
            <v>45920</v>
          </cell>
          <cell r="H70">
            <v>0</v>
          </cell>
          <cell r="I70">
            <v>11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15000</v>
          </cell>
          <cell r="O70">
            <v>-7815.72</v>
          </cell>
          <cell r="P70">
            <v>26050</v>
          </cell>
          <cell r="Q70">
            <v>0</v>
          </cell>
          <cell r="R70">
            <v>5000</v>
          </cell>
          <cell r="S70">
            <v>0</v>
          </cell>
          <cell r="T70">
            <v>1500</v>
          </cell>
          <cell r="U70">
            <v>32650</v>
          </cell>
          <cell r="V70">
            <v>0</v>
          </cell>
          <cell r="W70">
            <v>20000</v>
          </cell>
          <cell r="X70">
            <v>-19290.8</v>
          </cell>
          <cell r="Y70">
            <v>8041</v>
          </cell>
          <cell r="Z70">
            <v>11458.35</v>
          </cell>
          <cell r="AA70">
            <v>2240</v>
          </cell>
          <cell r="AB70">
            <v>0</v>
          </cell>
          <cell r="AC70">
            <v>2291.67</v>
          </cell>
          <cell r="AD70">
            <v>-2500</v>
          </cell>
          <cell r="AE70">
            <v>11044.43</v>
          </cell>
          <cell r="AF70">
            <v>-20288.05</v>
          </cell>
          <cell r="AG70">
            <v>148750</v>
          </cell>
          <cell r="AH70">
            <v>0</v>
          </cell>
          <cell r="AI70">
            <v>19000</v>
          </cell>
          <cell r="AJ70">
            <v>97339.88</v>
          </cell>
          <cell r="AK70">
            <v>30000</v>
          </cell>
          <cell r="AL70">
            <v>0</v>
          </cell>
          <cell r="AM70">
            <v>0</v>
          </cell>
          <cell r="AN70">
            <v>672263.43</v>
          </cell>
          <cell r="AO70">
            <v>0</v>
          </cell>
          <cell r="AP70">
            <v>0</v>
          </cell>
          <cell r="AQ70">
            <v>0</v>
          </cell>
        </row>
        <row r="71">
          <cell r="C71" t="str">
            <v>Payroll Administration</v>
          </cell>
          <cell r="D71">
            <v>912591.19000000006</v>
          </cell>
          <cell r="E71">
            <v>808843.4800000001</v>
          </cell>
          <cell r="F71">
            <v>0</v>
          </cell>
          <cell r="G71">
            <v>38103.550000000003</v>
          </cell>
          <cell r="H71">
            <v>26871.5</v>
          </cell>
          <cell r="I71">
            <v>19670.87</v>
          </cell>
          <cell r="J71">
            <v>15105.97</v>
          </cell>
          <cell r="K71">
            <v>19302.849999999999</v>
          </cell>
          <cell r="L71">
            <v>20026.48</v>
          </cell>
          <cell r="M71">
            <v>0</v>
          </cell>
          <cell r="N71">
            <v>12905.75</v>
          </cell>
          <cell r="O71">
            <v>21686.04</v>
          </cell>
          <cell r="P71">
            <v>25262.6</v>
          </cell>
          <cell r="Q71">
            <v>0</v>
          </cell>
          <cell r="R71">
            <v>3323.47</v>
          </cell>
          <cell r="S71">
            <v>0</v>
          </cell>
          <cell r="T71">
            <v>8539.77</v>
          </cell>
          <cell r="U71">
            <v>34186.769999999997</v>
          </cell>
          <cell r="V71">
            <v>16586.11</v>
          </cell>
          <cell r="W71">
            <v>37725.22</v>
          </cell>
          <cell r="X71">
            <v>25015.33</v>
          </cell>
          <cell r="Y71">
            <v>9069.76</v>
          </cell>
          <cell r="Z71">
            <v>12950.81</v>
          </cell>
          <cell r="AA71">
            <v>12430.73</v>
          </cell>
          <cell r="AB71">
            <v>15540.37</v>
          </cell>
          <cell r="AC71">
            <v>8374.32</v>
          </cell>
          <cell r="AD71">
            <v>24860.639999999999</v>
          </cell>
          <cell r="AE71">
            <v>68271.25</v>
          </cell>
          <cell r="AF71">
            <v>30890.67</v>
          </cell>
          <cell r="AG71">
            <v>55135.16</v>
          </cell>
          <cell r="AH71">
            <v>0</v>
          </cell>
          <cell r="AI71">
            <v>61287.69</v>
          </cell>
          <cell r="AJ71">
            <v>20599.68</v>
          </cell>
          <cell r="AK71">
            <v>15018.81</v>
          </cell>
          <cell r="AL71">
            <v>0</v>
          </cell>
          <cell r="AM71">
            <v>5688.02</v>
          </cell>
          <cell r="AN71">
            <v>248161</v>
          </cell>
          <cell r="AO71">
            <v>0</v>
          </cell>
          <cell r="AP71">
            <v>0</v>
          </cell>
          <cell r="AQ71">
            <v>0</v>
          </cell>
        </row>
        <row r="72">
          <cell r="C72" t="str">
            <v>Meals, Ent &amp; Travel</v>
          </cell>
          <cell r="D72">
            <v>790033.67</v>
          </cell>
          <cell r="E72">
            <v>735876.56</v>
          </cell>
          <cell r="F72">
            <v>0</v>
          </cell>
          <cell r="G72">
            <v>22326.93</v>
          </cell>
          <cell r="H72">
            <v>55864.36</v>
          </cell>
          <cell r="I72">
            <v>10269.370000000001</v>
          </cell>
          <cell r="J72">
            <v>8459.5</v>
          </cell>
          <cell r="K72">
            <v>6678.92</v>
          </cell>
          <cell r="L72">
            <v>11462.739999999998</v>
          </cell>
          <cell r="M72">
            <v>0</v>
          </cell>
          <cell r="N72">
            <v>3523.96</v>
          </cell>
          <cell r="O72">
            <v>4665.8099999999995</v>
          </cell>
          <cell r="P72">
            <v>33672.29</v>
          </cell>
          <cell r="Q72">
            <v>0</v>
          </cell>
          <cell r="R72">
            <v>2307.1999999999998</v>
          </cell>
          <cell r="S72">
            <v>0</v>
          </cell>
          <cell r="T72">
            <v>2537.98</v>
          </cell>
          <cell r="U72">
            <v>14306.830000000002</v>
          </cell>
          <cell r="V72">
            <v>49429.05</v>
          </cell>
          <cell r="W72">
            <v>16525.53</v>
          </cell>
          <cell r="X72">
            <v>5440.07</v>
          </cell>
          <cell r="Y72">
            <v>12542.97</v>
          </cell>
          <cell r="Z72">
            <v>1028.51</v>
          </cell>
          <cell r="AA72">
            <v>6391.08</v>
          </cell>
          <cell r="AB72">
            <v>1355.92</v>
          </cell>
          <cell r="AC72">
            <v>3648.79</v>
          </cell>
          <cell r="AD72">
            <v>4396.66</v>
          </cell>
          <cell r="AE72">
            <v>22617.68</v>
          </cell>
          <cell r="AF72">
            <v>4809.1200000000008</v>
          </cell>
          <cell r="AG72">
            <v>6714.8799999999992</v>
          </cell>
          <cell r="AH72">
            <v>0</v>
          </cell>
          <cell r="AI72">
            <v>4965.33</v>
          </cell>
          <cell r="AJ72">
            <v>10415.709999999999</v>
          </cell>
          <cell r="AK72">
            <v>3697.72</v>
          </cell>
          <cell r="AL72">
            <v>0</v>
          </cell>
          <cell r="AM72">
            <v>31683.85</v>
          </cell>
          <cell r="AN72">
            <v>428019.52</v>
          </cell>
          <cell r="AO72">
            <v>275.39</v>
          </cell>
          <cell r="AP72">
            <v>0</v>
          </cell>
          <cell r="AQ72">
            <v>0</v>
          </cell>
        </row>
        <row r="73">
          <cell r="C73" t="str">
            <v>Depreciation</v>
          </cell>
          <cell r="D73">
            <v>1747936.7600000002</v>
          </cell>
          <cell r="E73">
            <v>1664583.6700000002</v>
          </cell>
          <cell r="F73">
            <v>0</v>
          </cell>
          <cell r="G73">
            <v>185576.48</v>
          </cell>
          <cell r="H73">
            <v>32402.660000000003</v>
          </cell>
          <cell r="I73">
            <v>28753.519999999997</v>
          </cell>
          <cell r="J73">
            <v>3222.46</v>
          </cell>
          <cell r="K73">
            <v>32750.52</v>
          </cell>
          <cell r="L73">
            <v>31985.95</v>
          </cell>
          <cell r="M73">
            <v>0</v>
          </cell>
          <cell r="N73">
            <v>44770.57</v>
          </cell>
          <cell r="O73">
            <v>44539.839999999997</v>
          </cell>
          <cell r="P73">
            <v>2305.8200000000002</v>
          </cell>
          <cell r="Q73">
            <v>0</v>
          </cell>
          <cell r="R73">
            <v>115.8</v>
          </cell>
          <cell r="S73">
            <v>0</v>
          </cell>
          <cell r="T73">
            <v>8378.4699999999993</v>
          </cell>
          <cell r="U73">
            <v>60412.08</v>
          </cell>
          <cell r="V73">
            <v>2948.3</v>
          </cell>
          <cell r="W73">
            <v>145239.32</v>
          </cell>
          <cell r="X73">
            <v>31966.940000000002</v>
          </cell>
          <cell r="Y73">
            <v>69435.05</v>
          </cell>
          <cell r="Z73">
            <v>24344.260000000002</v>
          </cell>
          <cell r="AA73">
            <v>29211.96</v>
          </cell>
          <cell r="AB73">
            <v>24919.35</v>
          </cell>
          <cell r="AC73">
            <v>14618.3</v>
          </cell>
          <cell r="AD73">
            <v>45718.5</v>
          </cell>
          <cell r="AE73">
            <v>6855.41</v>
          </cell>
          <cell r="AF73">
            <v>43562.68</v>
          </cell>
          <cell r="AG73">
            <v>48945.52</v>
          </cell>
          <cell r="AH73">
            <v>0</v>
          </cell>
          <cell r="AI73">
            <v>225596.59</v>
          </cell>
          <cell r="AJ73">
            <v>36951.07</v>
          </cell>
          <cell r="AK73">
            <v>45041.49</v>
          </cell>
          <cell r="AL73">
            <v>0</v>
          </cell>
          <cell r="AM73">
            <v>4301.4799999999996</v>
          </cell>
          <cell r="AN73">
            <v>473066.37</v>
          </cell>
          <cell r="AO73">
            <v>0</v>
          </cell>
          <cell r="AP73">
            <v>0</v>
          </cell>
          <cell r="AQ73">
            <v>0</v>
          </cell>
        </row>
        <row r="74">
          <cell r="C74" t="str">
            <v>Bad Debt Expense</v>
          </cell>
          <cell r="D74">
            <v>356994.29000000004</v>
          </cell>
          <cell r="E74">
            <v>284952.69000000006</v>
          </cell>
          <cell r="F74">
            <v>0</v>
          </cell>
          <cell r="G74">
            <v>-25082.27</v>
          </cell>
          <cell r="H74">
            <v>8000</v>
          </cell>
          <cell r="I74">
            <v>2800</v>
          </cell>
          <cell r="J74">
            <v>12300</v>
          </cell>
          <cell r="K74">
            <v>5500</v>
          </cell>
          <cell r="L74">
            <v>7143.91</v>
          </cell>
          <cell r="M74">
            <v>0</v>
          </cell>
          <cell r="N74">
            <v>-4700</v>
          </cell>
          <cell r="O74">
            <v>-19900</v>
          </cell>
          <cell r="P74">
            <v>15000</v>
          </cell>
          <cell r="Q74">
            <v>0</v>
          </cell>
          <cell r="R74">
            <v>4400</v>
          </cell>
          <cell r="S74">
            <v>0</v>
          </cell>
          <cell r="T74">
            <v>300</v>
          </cell>
          <cell r="U74">
            <v>24000.25</v>
          </cell>
          <cell r="V74">
            <v>0</v>
          </cell>
          <cell r="W74">
            <v>3626.37</v>
          </cell>
          <cell r="X74">
            <v>38076.699999999997</v>
          </cell>
          <cell r="Y74">
            <v>95100</v>
          </cell>
          <cell r="Z74">
            <v>1300</v>
          </cell>
          <cell r="AA74">
            <v>1700</v>
          </cell>
          <cell r="AB74">
            <v>-629.25</v>
          </cell>
          <cell r="AC74">
            <v>12192.61</v>
          </cell>
          <cell r="AD74">
            <v>19400</v>
          </cell>
          <cell r="AE74">
            <v>0</v>
          </cell>
          <cell r="AF74">
            <v>-200</v>
          </cell>
          <cell r="AG74">
            <v>45497.69</v>
          </cell>
          <cell r="AH74">
            <v>0</v>
          </cell>
          <cell r="AI74">
            <v>105300</v>
          </cell>
          <cell r="AJ74">
            <v>7489.5</v>
          </cell>
          <cell r="AK74">
            <v>-1621.22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</row>
        <row r="75">
          <cell r="C75" t="str">
            <v>Rent</v>
          </cell>
          <cell r="D75">
            <v>5308438.66</v>
          </cell>
          <cell r="E75">
            <v>4624351.66</v>
          </cell>
          <cell r="F75">
            <v>0</v>
          </cell>
          <cell r="G75">
            <v>316368</v>
          </cell>
          <cell r="H75">
            <v>218002</v>
          </cell>
          <cell r="I75">
            <v>89412</v>
          </cell>
          <cell r="J75">
            <v>40824</v>
          </cell>
          <cell r="K75">
            <v>134168</v>
          </cell>
          <cell r="L75">
            <v>229700</v>
          </cell>
          <cell r="M75">
            <v>0</v>
          </cell>
          <cell r="N75">
            <v>135108</v>
          </cell>
          <cell r="O75">
            <v>315217.2</v>
          </cell>
          <cell r="P75">
            <v>90213</v>
          </cell>
          <cell r="Q75">
            <v>0</v>
          </cell>
          <cell r="R75">
            <v>10444</v>
          </cell>
          <cell r="S75">
            <v>0</v>
          </cell>
          <cell r="T75">
            <v>49957</v>
          </cell>
          <cell r="U75">
            <v>301062</v>
          </cell>
          <cell r="V75">
            <v>0</v>
          </cell>
          <cell r="W75">
            <v>307512</v>
          </cell>
          <cell r="X75">
            <v>132080</v>
          </cell>
          <cell r="Y75">
            <v>554169.46</v>
          </cell>
          <cell r="Z75">
            <v>89680</v>
          </cell>
          <cell r="AA75">
            <v>254030</v>
          </cell>
          <cell r="AB75">
            <v>332760</v>
          </cell>
          <cell r="AC75">
            <v>237960</v>
          </cell>
          <cell r="AD75">
            <v>280380</v>
          </cell>
          <cell r="AE75">
            <v>0</v>
          </cell>
          <cell r="AF75">
            <v>124428</v>
          </cell>
          <cell r="AG75">
            <v>353730</v>
          </cell>
          <cell r="AH75">
            <v>0</v>
          </cell>
          <cell r="AI75">
            <v>282192</v>
          </cell>
          <cell r="AJ75">
            <v>287067</v>
          </cell>
          <cell r="AK75">
            <v>87915</v>
          </cell>
          <cell r="AL75">
            <v>0</v>
          </cell>
          <cell r="AM75">
            <v>0</v>
          </cell>
          <cell r="AN75">
            <v>54060</v>
          </cell>
          <cell r="AO75">
            <v>0</v>
          </cell>
          <cell r="AP75">
            <v>0</v>
          </cell>
          <cell r="AQ75">
            <v>0</v>
          </cell>
        </row>
        <row r="76">
          <cell r="C76" t="str">
            <v>Utilities</v>
          </cell>
          <cell r="D76">
            <v>578767.7699999999</v>
          </cell>
          <cell r="E76">
            <v>515635.86999999982</v>
          </cell>
          <cell r="F76">
            <v>0</v>
          </cell>
          <cell r="G76">
            <v>43080.5</v>
          </cell>
          <cell r="H76">
            <v>17157.07</v>
          </cell>
          <cell r="I76">
            <v>13711.2</v>
          </cell>
          <cell r="J76">
            <v>4906.1899999999996</v>
          </cell>
          <cell r="K76">
            <v>14277.35</v>
          </cell>
          <cell r="L76">
            <v>14391.77</v>
          </cell>
          <cell r="M76">
            <v>0</v>
          </cell>
          <cell r="N76">
            <v>13780.91</v>
          </cell>
          <cell r="O76">
            <v>12835.58</v>
          </cell>
          <cell r="P76">
            <v>5886.79</v>
          </cell>
          <cell r="Q76">
            <v>0</v>
          </cell>
          <cell r="R76">
            <v>635.41</v>
          </cell>
          <cell r="S76">
            <v>0</v>
          </cell>
          <cell r="T76">
            <v>6393.84</v>
          </cell>
          <cell r="U76">
            <v>53538.79</v>
          </cell>
          <cell r="V76">
            <v>0</v>
          </cell>
          <cell r="W76">
            <v>62435.85</v>
          </cell>
          <cell r="X76">
            <v>18499.990000000002</v>
          </cell>
          <cell r="Y76">
            <v>33420.840000000004</v>
          </cell>
          <cell r="Z76">
            <v>11473.18</v>
          </cell>
          <cell r="AA76">
            <v>19132.66</v>
          </cell>
          <cell r="AB76">
            <v>28871.03</v>
          </cell>
          <cell r="AC76">
            <v>18401.75</v>
          </cell>
          <cell r="AD76">
            <v>19259.64</v>
          </cell>
          <cell r="AE76">
            <v>0</v>
          </cell>
          <cell r="AF76">
            <v>13578.54</v>
          </cell>
          <cell r="AG76">
            <v>42217.93</v>
          </cell>
          <cell r="AH76">
            <v>0</v>
          </cell>
          <cell r="AI76">
            <v>61774.95</v>
          </cell>
          <cell r="AJ76">
            <v>29914.57</v>
          </cell>
          <cell r="AK76">
            <v>10016.01</v>
          </cell>
          <cell r="AL76">
            <v>0</v>
          </cell>
          <cell r="AM76">
            <v>0</v>
          </cell>
          <cell r="AN76">
            <v>9175.43</v>
          </cell>
          <cell r="AO76">
            <v>0</v>
          </cell>
          <cell r="AP76">
            <v>0</v>
          </cell>
          <cell r="AQ76">
            <v>0</v>
          </cell>
        </row>
        <row r="77">
          <cell r="C77" t="str">
            <v>Telephone, communications</v>
          </cell>
          <cell r="D77">
            <v>901717.29</v>
          </cell>
          <cell r="E77">
            <v>859054.55</v>
          </cell>
          <cell r="F77">
            <v>0</v>
          </cell>
          <cell r="G77">
            <v>38019.68</v>
          </cell>
          <cell r="H77">
            <v>21381.15</v>
          </cell>
          <cell r="I77">
            <v>15273.17</v>
          </cell>
          <cell r="J77">
            <v>13198.49</v>
          </cell>
          <cell r="K77">
            <v>17627.420000000002</v>
          </cell>
          <cell r="L77">
            <v>4693.5399999999991</v>
          </cell>
          <cell r="M77">
            <v>0</v>
          </cell>
          <cell r="N77">
            <v>32217.53</v>
          </cell>
          <cell r="O77">
            <v>34312.770000000004</v>
          </cell>
          <cell r="P77">
            <v>15766.779999999999</v>
          </cell>
          <cell r="Q77">
            <v>0</v>
          </cell>
          <cell r="R77">
            <v>644.73</v>
          </cell>
          <cell r="S77">
            <v>0</v>
          </cell>
          <cell r="T77">
            <v>13439.140000000001</v>
          </cell>
          <cell r="U77">
            <v>43727.25</v>
          </cell>
          <cell r="V77">
            <v>304.98</v>
          </cell>
          <cell r="W77">
            <v>55064.97</v>
          </cell>
          <cell r="X77">
            <v>19995.29</v>
          </cell>
          <cell r="Y77">
            <v>39209.19</v>
          </cell>
          <cell r="Z77">
            <v>20623.21</v>
          </cell>
          <cell r="AA77">
            <v>20994.98</v>
          </cell>
          <cell r="AB77">
            <v>16831.510000000002</v>
          </cell>
          <cell r="AC77">
            <v>21650.9</v>
          </cell>
          <cell r="AD77">
            <v>17291.7</v>
          </cell>
          <cell r="AE77">
            <v>1251.07</v>
          </cell>
          <cell r="AF77">
            <v>15034.8</v>
          </cell>
          <cell r="AG77">
            <v>21557.69</v>
          </cell>
          <cell r="AH77">
            <v>0</v>
          </cell>
          <cell r="AI77">
            <v>21365.66</v>
          </cell>
          <cell r="AJ77">
            <v>23420.479999999996</v>
          </cell>
          <cell r="AK77">
            <v>15531.33</v>
          </cell>
          <cell r="AL77">
            <v>0</v>
          </cell>
          <cell r="AM77">
            <v>0</v>
          </cell>
          <cell r="AN77">
            <v>340615.70999999996</v>
          </cell>
          <cell r="AO77">
            <v>672.17</v>
          </cell>
          <cell r="AP77">
            <v>0</v>
          </cell>
          <cell r="AQ77">
            <v>0</v>
          </cell>
        </row>
        <row r="78">
          <cell r="C78" t="str">
            <v>Insurance</v>
          </cell>
          <cell r="D78">
            <v>1116487</v>
          </cell>
          <cell r="E78">
            <v>1100587</v>
          </cell>
          <cell r="F78">
            <v>0</v>
          </cell>
          <cell r="G78">
            <v>93714</v>
          </cell>
          <cell r="H78">
            <v>28153</v>
          </cell>
          <cell r="I78">
            <v>22846</v>
          </cell>
          <cell r="J78">
            <v>6021</v>
          </cell>
          <cell r="K78">
            <v>17098</v>
          </cell>
          <cell r="L78">
            <v>5298</v>
          </cell>
          <cell r="M78">
            <v>0</v>
          </cell>
          <cell r="N78">
            <v>191812</v>
          </cell>
          <cell r="O78">
            <v>92873</v>
          </cell>
          <cell r="P78">
            <v>5301</v>
          </cell>
          <cell r="Q78">
            <v>0</v>
          </cell>
          <cell r="R78">
            <v>0</v>
          </cell>
          <cell r="S78">
            <v>0</v>
          </cell>
          <cell r="T78">
            <v>6892</v>
          </cell>
          <cell r="U78">
            <v>75524</v>
          </cell>
          <cell r="V78">
            <v>1343</v>
          </cell>
          <cell r="W78">
            <v>175234</v>
          </cell>
          <cell r="X78">
            <v>15755</v>
          </cell>
          <cell r="Y78">
            <v>53120</v>
          </cell>
          <cell r="Z78">
            <v>9986</v>
          </cell>
          <cell r="AA78">
            <v>18461</v>
          </cell>
          <cell r="AB78">
            <v>41169</v>
          </cell>
          <cell r="AC78">
            <v>14612</v>
          </cell>
          <cell r="AD78">
            <v>34625</v>
          </cell>
          <cell r="AE78">
            <v>5066</v>
          </cell>
          <cell r="AF78">
            <v>18818</v>
          </cell>
          <cell r="AG78">
            <v>5301</v>
          </cell>
          <cell r="AH78">
            <v>0</v>
          </cell>
          <cell r="AI78">
            <v>88490</v>
          </cell>
          <cell r="AJ78">
            <v>65431</v>
          </cell>
          <cell r="AK78">
            <v>32928</v>
          </cell>
          <cell r="AL78">
            <v>0</v>
          </cell>
          <cell r="AM78">
            <v>671</v>
          </cell>
          <cell r="AN78">
            <v>-10055</v>
          </cell>
          <cell r="AO78">
            <v>0</v>
          </cell>
          <cell r="AP78">
            <v>0</v>
          </cell>
          <cell r="AQ78">
            <v>0</v>
          </cell>
        </row>
        <row r="79">
          <cell r="C79" t="str">
            <v>Company Match (401-K)</v>
          </cell>
          <cell r="D79">
            <v>800595.87999999989</v>
          </cell>
          <cell r="E79">
            <v>761131.25999999989</v>
          </cell>
          <cell r="F79">
            <v>0</v>
          </cell>
          <cell r="G79">
            <v>81492.009999999995</v>
          </cell>
          <cell r="H79">
            <v>29462.58</v>
          </cell>
          <cell r="I79">
            <v>23253.59</v>
          </cell>
          <cell r="J79">
            <v>16633.21</v>
          </cell>
          <cell r="K79">
            <v>17779.18</v>
          </cell>
          <cell r="L79">
            <v>6612.61</v>
          </cell>
          <cell r="M79">
            <v>0</v>
          </cell>
          <cell r="N79">
            <v>37473.89</v>
          </cell>
          <cell r="O79">
            <v>17798.7</v>
          </cell>
          <cell r="P79">
            <v>6613.25</v>
          </cell>
          <cell r="Q79">
            <v>0</v>
          </cell>
          <cell r="R79">
            <v>507.92</v>
          </cell>
          <cell r="S79">
            <v>0</v>
          </cell>
          <cell r="T79">
            <v>3798.36</v>
          </cell>
          <cell r="U79">
            <v>82179.600000000006</v>
          </cell>
          <cell r="V79">
            <v>1401.05</v>
          </cell>
          <cell r="W79">
            <v>68899.25</v>
          </cell>
          <cell r="X79">
            <v>30760.16</v>
          </cell>
          <cell r="Y79">
            <v>56588.54</v>
          </cell>
          <cell r="Z79">
            <v>11101.16</v>
          </cell>
          <cell r="AA79">
            <v>19667.599999999999</v>
          </cell>
          <cell r="AB79">
            <v>24134.83</v>
          </cell>
          <cell r="AC79">
            <v>10444.549999999999</v>
          </cell>
          <cell r="AD79">
            <v>40764.730000000003</v>
          </cell>
          <cell r="AE79">
            <v>17285.419999999998</v>
          </cell>
          <cell r="AF79">
            <v>23704.81</v>
          </cell>
          <cell r="AG79">
            <v>25730.84</v>
          </cell>
          <cell r="AH79">
            <v>0</v>
          </cell>
          <cell r="AI79">
            <v>47807.32</v>
          </cell>
          <cell r="AJ79">
            <v>47229.86</v>
          </cell>
          <cell r="AK79">
            <v>10538.32</v>
          </cell>
          <cell r="AL79">
            <v>0</v>
          </cell>
          <cell r="AM79">
            <v>-11561.21</v>
          </cell>
          <cell r="AN79">
            <v>52493.75</v>
          </cell>
          <cell r="AO79">
            <v>0</v>
          </cell>
          <cell r="AP79">
            <v>0</v>
          </cell>
          <cell r="AQ79">
            <v>0</v>
          </cell>
        </row>
        <row r="80">
          <cell r="C80" t="str">
            <v>Education and Training</v>
          </cell>
          <cell r="D80">
            <v>108099.34000000001</v>
          </cell>
          <cell r="E80">
            <v>103687.23000000001</v>
          </cell>
          <cell r="F80">
            <v>0</v>
          </cell>
          <cell r="G80">
            <v>5015.92</v>
          </cell>
          <cell r="H80">
            <v>6377.58</v>
          </cell>
          <cell r="I80">
            <v>4641.01</v>
          </cell>
          <cell r="J80">
            <v>795.9</v>
          </cell>
          <cell r="K80">
            <v>300</v>
          </cell>
          <cell r="L80">
            <v>4186.7700000000004</v>
          </cell>
          <cell r="M80">
            <v>0</v>
          </cell>
          <cell r="N80">
            <v>1526</v>
          </cell>
          <cell r="O80">
            <v>1137.18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12.27</v>
          </cell>
          <cell r="U80">
            <v>5831.91</v>
          </cell>
          <cell r="V80">
            <v>99.95</v>
          </cell>
          <cell r="W80">
            <v>8526.2000000000007</v>
          </cell>
          <cell r="X80">
            <v>439.88</v>
          </cell>
          <cell r="Y80">
            <v>8974.9599999999991</v>
          </cell>
          <cell r="Z80">
            <v>400</v>
          </cell>
          <cell r="AA80">
            <v>3609.12</v>
          </cell>
          <cell r="AB80">
            <v>4450.79</v>
          </cell>
          <cell r="AC80">
            <v>2478.5</v>
          </cell>
          <cell r="AD80">
            <v>6223.1</v>
          </cell>
          <cell r="AE80">
            <v>750</v>
          </cell>
          <cell r="AF80">
            <v>1983.74</v>
          </cell>
          <cell r="AG80">
            <v>225.34</v>
          </cell>
          <cell r="AH80">
            <v>0</v>
          </cell>
          <cell r="AI80">
            <v>245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39868.22</v>
          </cell>
          <cell r="AO80">
            <v>0</v>
          </cell>
          <cell r="AP80">
            <v>0</v>
          </cell>
          <cell r="AQ80">
            <v>0</v>
          </cell>
        </row>
        <row r="81">
          <cell r="C81" t="str">
            <v>Health Insurance &amp; Benefits</v>
          </cell>
          <cell r="D81">
            <v>4260101.08</v>
          </cell>
          <cell r="E81">
            <v>3968376.82</v>
          </cell>
          <cell r="F81">
            <v>0</v>
          </cell>
          <cell r="G81">
            <v>375701.77999999997</v>
          </cell>
          <cell r="H81">
            <v>152611.02000000002</v>
          </cell>
          <cell r="I81">
            <v>99029.900000000009</v>
          </cell>
          <cell r="J81">
            <v>50898.049999999996</v>
          </cell>
          <cell r="K81">
            <v>93865.099999999991</v>
          </cell>
          <cell r="L81">
            <v>91757.489999999991</v>
          </cell>
          <cell r="M81">
            <v>0</v>
          </cell>
          <cell r="N81">
            <v>211755.4</v>
          </cell>
          <cell r="O81">
            <v>120325.01999999999</v>
          </cell>
          <cell r="P81">
            <v>44552.9</v>
          </cell>
          <cell r="Q81">
            <v>0</v>
          </cell>
          <cell r="R81">
            <v>1965.64</v>
          </cell>
          <cell r="S81">
            <v>0</v>
          </cell>
          <cell r="T81">
            <v>17294.55</v>
          </cell>
          <cell r="U81">
            <v>425874.53</v>
          </cell>
          <cell r="V81">
            <v>9256.75</v>
          </cell>
          <cell r="W81">
            <v>298107.04000000004</v>
          </cell>
          <cell r="X81">
            <v>61088.329999999994</v>
          </cell>
          <cell r="Y81">
            <v>251327.78</v>
          </cell>
          <cell r="Z81">
            <v>35165.949999999997</v>
          </cell>
          <cell r="AA81">
            <v>79546.110000000015</v>
          </cell>
          <cell r="AB81">
            <v>60183.02</v>
          </cell>
          <cell r="AC81">
            <v>79515.469999999987</v>
          </cell>
          <cell r="AD81">
            <v>113044.48000000001</v>
          </cell>
          <cell r="AE81">
            <v>51958.189999999995</v>
          </cell>
          <cell r="AF81">
            <v>131252.72</v>
          </cell>
          <cell r="AG81">
            <v>153448.22999999998</v>
          </cell>
          <cell r="AH81">
            <v>0</v>
          </cell>
          <cell r="AI81">
            <v>298939.93</v>
          </cell>
          <cell r="AJ81">
            <v>134813.57</v>
          </cell>
          <cell r="AK81">
            <v>58261.299999999996</v>
          </cell>
          <cell r="AL81">
            <v>0</v>
          </cell>
          <cell r="AM81">
            <v>0</v>
          </cell>
          <cell r="AN81">
            <v>756005.65</v>
          </cell>
          <cell r="AO81">
            <v>2555.1799999999998</v>
          </cell>
          <cell r="AP81">
            <v>0</v>
          </cell>
          <cell r="AQ81">
            <v>0</v>
          </cell>
        </row>
        <row r="82">
          <cell r="C82" t="str">
            <v>Professional, Audit and Tax</v>
          </cell>
          <cell r="D82">
            <v>2603953.2400000002</v>
          </cell>
          <cell r="E82">
            <v>2579533.4</v>
          </cell>
          <cell r="F82">
            <v>0</v>
          </cell>
          <cell r="G82">
            <v>8708.9599999999991</v>
          </cell>
          <cell r="H82">
            <v>16827.84</v>
          </cell>
          <cell r="I82">
            <v>1424.71</v>
          </cell>
          <cell r="J82">
            <v>361.93</v>
          </cell>
          <cell r="K82">
            <v>4320.8500000000004</v>
          </cell>
          <cell r="L82">
            <v>3723.9</v>
          </cell>
          <cell r="M82">
            <v>0</v>
          </cell>
          <cell r="N82">
            <v>-3460.86</v>
          </cell>
          <cell r="O82">
            <v>5434.02</v>
          </cell>
          <cell r="P82">
            <v>14441.24</v>
          </cell>
          <cell r="Q82">
            <v>0</v>
          </cell>
          <cell r="R82">
            <v>0</v>
          </cell>
          <cell r="S82">
            <v>0</v>
          </cell>
          <cell r="T82">
            <v>2432.62</v>
          </cell>
          <cell r="U82">
            <v>26098.87</v>
          </cell>
          <cell r="V82">
            <v>0</v>
          </cell>
          <cell r="W82">
            <v>30184.79</v>
          </cell>
          <cell r="X82">
            <v>1536.99</v>
          </cell>
          <cell r="Y82">
            <v>4974.22</v>
          </cell>
          <cell r="Z82">
            <v>8536.3700000000008</v>
          </cell>
          <cell r="AA82">
            <v>835.17</v>
          </cell>
          <cell r="AB82">
            <v>1590.44</v>
          </cell>
          <cell r="AC82">
            <v>6457.55</v>
          </cell>
          <cell r="AD82">
            <v>4727.26</v>
          </cell>
          <cell r="AE82">
            <v>4894.45</v>
          </cell>
          <cell r="AF82">
            <v>616.35</v>
          </cell>
          <cell r="AG82">
            <v>6254.7</v>
          </cell>
          <cell r="AH82">
            <v>0</v>
          </cell>
          <cell r="AI82">
            <v>20942.53</v>
          </cell>
          <cell r="AJ82">
            <v>23071.22</v>
          </cell>
          <cell r="AK82">
            <v>1770.81</v>
          </cell>
          <cell r="AL82">
            <v>0</v>
          </cell>
          <cell r="AM82">
            <v>0</v>
          </cell>
          <cell r="AN82">
            <v>2407246.31</v>
          </cell>
          <cell r="AO82">
            <v>0</v>
          </cell>
          <cell r="AP82">
            <v>0</v>
          </cell>
          <cell r="AQ82">
            <v>0</v>
          </cell>
        </row>
        <row r="83">
          <cell r="C83" t="str">
            <v>Postage and Freight Out</v>
          </cell>
          <cell r="D83">
            <v>94331.79</v>
          </cell>
          <cell r="E83">
            <v>90684.369999999981</v>
          </cell>
          <cell r="F83">
            <v>0</v>
          </cell>
          <cell r="G83">
            <v>6218.08</v>
          </cell>
          <cell r="H83">
            <v>177.4</v>
          </cell>
          <cell r="I83">
            <v>1435.97</v>
          </cell>
          <cell r="J83">
            <v>1215.52</v>
          </cell>
          <cell r="K83">
            <v>2156.2399999999998</v>
          </cell>
          <cell r="L83">
            <v>2360.92</v>
          </cell>
          <cell r="M83">
            <v>0</v>
          </cell>
          <cell r="N83">
            <v>2176.7600000000002</v>
          </cell>
          <cell r="O83">
            <v>2371.9700000000003</v>
          </cell>
          <cell r="P83">
            <v>41.35</v>
          </cell>
          <cell r="Q83">
            <v>0</v>
          </cell>
          <cell r="R83">
            <v>29.44</v>
          </cell>
          <cell r="S83">
            <v>0</v>
          </cell>
          <cell r="T83">
            <v>176.98</v>
          </cell>
          <cell r="U83">
            <v>2595.79</v>
          </cell>
          <cell r="V83">
            <v>0</v>
          </cell>
          <cell r="W83">
            <v>2962.42</v>
          </cell>
          <cell r="X83">
            <v>2169.5700000000002</v>
          </cell>
          <cell r="Y83">
            <v>5100.37</v>
          </cell>
          <cell r="Z83">
            <v>2450.9</v>
          </cell>
          <cell r="AA83">
            <v>5192.25</v>
          </cell>
          <cell r="AB83">
            <v>2959.98</v>
          </cell>
          <cell r="AC83">
            <v>3501.2</v>
          </cell>
          <cell r="AD83">
            <v>7488.4</v>
          </cell>
          <cell r="AE83">
            <v>502.56</v>
          </cell>
          <cell r="AF83">
            <v>678.88</v>
          </cell>
          <cell r="AG83">
            <v>1215.71</v>
          </cell>
          <cell r="AH83">
            <v>0</v>
          </cell>
          <cell r="AI83">
            <v>5376</v>
          </cell>
          <cell r="AJ83">
            <v>2526.8900000000003</v>
          </cell>
          <cell r="AK83">
            <v>1736.39</v>
          </cell>
          <cell r="AL83">
            <v>0</v>
          </cell>
          <cell r="AM83">
            <v>0</v>
          </cell>
          <cell r="AN83">
            <v>29462.959999999999</v>
          </cell>
          <cell r="AO83">
            <v>50.89</v>
          </cell>
          <cell r="AP83">
            <v>0</v>
          </cell>
          <cell r="AQ83">
            <v>0</v>
          </cell>
        </row>
        <row r="84">
          <cell r="C84" t="str">
            <v>Temporary Office Labor</v>
          </cell>
          <cell r="D84">
            <v>185086.31</v>
          </cell>
          <cell r="E84">
            <v>82813.8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3945</v>
          </cell>
          <cell r="L84">
            <v>0</v>
          </cell>
          <cell r="M84">
            <v>0</v>
          </cell>
          <cell r="N84">
            <v>0</v>
          </cell>
          <cell r="O84">
            <v>18.14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29376.45</v>
          </cell>
          <cell r="V84">
            <v>0</v>
          </cell>
          <cell r="W84">
            <v>0</v>
          </cell>
          <cell r="X84">
            <v>1563.61</v>
          </cell>
          <cell r="Y84">
            <v>2247.4899999999998</v>
          </cell>
          <cell r="Z84">
            <v>0</v>
          </cell>
          <cell r="AA84">
            <v>301.27999999999997</v>
          </cell>
          <cell r="AB84">
            <v>0</v>
          </cell>
          <cell r="AC84">
            <v>0</v>
          </cell>
          <cell r="AD84">
            <v>0</v>
          </cell>
          <cell r="AE84">
            <v>34094.01</v>
          </cell>
          <cell r="AF84">
            <v>0</v>
          </cell>
          <cell r="AG84">
            <v>102272.51</v>
          </cell>
          <cell r="AH84">
            <v>0</v>
          </cell>
          <cell r="AI84">
            <v>1049.8399999999999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10217.98</v>
          </cell>
          <cell r="AO84">
            <v>0</v>
          </cell>
          <cell r="AP84">
            <v>0</v>
          </cell>
          <cell r="AQ84">
            <v>0</v>
          </cell>
        </row>
        <row r="85">
          <cell r="C85" t="str">
            <v>Contributions</v>
          </cell>
          <cell r="D85">
            <v>27483.550000000003</v>
          </cell>
          <cell r="E85">
            <v>24915.370000000003</v>
          </cell>
          <cell r="F85">
            <v>0</v>
          </cell>
          <cell r="G85">
            <v>6335.54</v>
          </cell>
          <cell r="H85">
            <v>1468.18</v>
          </cell>
          <cell r="I85">
            <v>818.18</v>
          </cell>
          <cell r="J85">
            <v>568.17999999999995</v>
          </cell>
          <cell r="K85">
            <v>568.17999999999995</v>
          </cell>
          <cell r="L85">
            <v>0</v>
          </cell>
          <cell r="M85">
            <v>0</v>
          </cell>
          <cell r="N85">
            <v>968.18</v>
          </cell>
          <cell r="O85">
            <v>568.17999999999995</v>
          </cell>
          <cell r="P85">
            <v>568.17999999999995</v>
          </cell>
          <cell r="Q85">
            <v>0</v>
          </cell>
          <cell r="R85">
            <v>2000</v>
          </cell>
          <cell r="S85">
            <v>0</v>
          </cell>
          <cell r="T85">
            <v>568.17999999999995</v>
          </cell>
          <cell r="U85">
            <v>3518.19</v>
          </cell>
          <cell r="V85">
            <v>0</v>
          </cell>
          <cell r="W85">
            <v>2534.38</v>
          </cell>
          <cell r="X85">
            <v>1068.18</v>
          </cell>
          <cell r="Y85">
            <v>568.19000000000005</v>
          </cell>
          <cell r="Z85">
            <v>568.17999999999995</v>
          </cell>
          <cell r="AA85">
            <v>568.17999999999995</v>
          </cell>
          <cell r="AB85">
            <v>568.17999999999995</v>
          </cell>
          <cell r="AC85">
            <v>568.17999999999995</v>
          </cell>
          <cell r="AD85">
            <v>568.17999999999995</v>
          </cell>
          <cell r="AE85">
            <v>0</v>
          </cell>
          <cell r="AF85">
            <v>568.17999999999995</v>
          </cell>
          <cell r="AG85">
            <v>0</v>
          </cell>
          <cell r="AH85">
            <v>0</v>
          </cell>
          <cell r="AI85">
            <v>568.19000000000005</v>
          </cell>
          <cell r="AJ85">
            <v>568.17999999999995</v>
          </cell>
          <cell r="AK85">
            <v>730.18</v>
          </cell>
          <cell r="AL85">
            <v>0</v>
          </cell>
          <cell r="AM85">
            <v>0</v>
          </cell>
          <cell r="AN85">
            <v>88</v>
          </cell>
          <cell r="AO85">
            <v>0</v>
          </cell>
          <cell r="AP85">
            <v>0</v>
          </cell>
          <cell r="AQ85">
            <v>0</v>
          </cell>
        </row>
        <row r="86">
          <cell r="C86" t="str">
            <v>Dues and Subscriptions</v>
          </cell>
          <cell r="D86">
            <v>26950.05</v>
          </cell>
          <cell r="E86">
            <v>25732.68</v>
          </cell>
          <cell r="F86">
            <v>0</v>
          </cell>
          <cell r="G86">
            <v>618.17999999999995</v>
          </cell>
          <cell r="H86">
            <v>683.54</v>
          </cell>
          <cell r="I86">
            <v>2787.78</v>
          </cell>
          <cell r="J86">
            <v>387.78</v>
          </cell>
          <cell r="K86">
            <v>387.78</v>
          </cell>
          <cell r="L86">
            <v>192.12</v>
          </cell>
          <cell r="M86">
            <v>0</v>
          </cell>
          <cell r="N86">
            <v>1321.4099999999999</v>
          </cell>
          <cell r="O86">
            <v>387.78</v>
          </cell>
          <cell r="P86">
            <v>377.95</v>
          </cell>
          <cell r="Q86">
            <v>0</v>
          </cell>
          <cell r="R86">
            <v>192.12</v>
          </cell>
          <cell r="S86">
            <v>0</v>
          </cell>
          <cell r="T86">
            <v>387.77</v>
          </cell>
          <cell r="U86">
            <v>1367.12</v>
          </cell>
          <cell r="V86">
            <v>64.959999999999994</v>
          </cell>
          <cell r="W86">
            <v>863.23</v>
          </cell>
          <cell r="X86">
            <v>486.73</v>
          </cell>
          <cell r="Y86">
            <v>624.89</v>
          </cell>
          <cell r="Z86">
            <v>387.78</v>
          </cell>
          <cell r="AA86">
            <v>882.77</v>
          </cell>
          <cell r="AB86">
            <v>387.77</v>
          </cell>
          <cell r="AC86">
            <v>387.77</v>
          </cell>
          <cell r="AD86">
            <v>409.77</v>
          </cell>
          <cell r="AE86">
            <v>106</v>
          </cell>
          <cell r="AF86">
            <v>1646.77</v>
          </cell>
          <cell r="AG86">
            <v>455.18</v>
          </cell>
          <cell r="AH86">
            <v>0</v>
          </cell>
          <cell r="AI86">
            <v>1386.79</v>
          </cell>
          <cell r="AJ86">
            <v>387.77</v>
          </cell>
          <cell r="AK86">
            <v>387.59</v>
          </cell>
          <cell r="AL86">
            <v>0</v>
          </cell>
          <cell r="AM86">
            <v>0</v>
          </cell>
          <cell r="AN86">
            <v>8992.9500000000007</v>
          </cell>
          <cell r="AO86">
            <v>0</v>
          </cell>
          <cell r="AP86">
            <v>0</v>
          </cell>
          <cell r="AQ86">
            <v>0</v>
          </cell>
        </row>
        <row r="87">
          <cell r="C87" t="str">
            <v>Office Supplies</v>
          </cell>
          <cell r="D87">
            <v>841777.44999999984</v>
          </cell>
          <cell r="E87">
            <v>782915.86999999988</v>
          </cell>
          <cell r="F87">
            <v>0</v>
          </cell>
          <cell r="G87">
            <v>88669.85</v>
          </cell>
          <cell r="H87">
            <v>24100.54</v>
          </cell>
          <cell r="I87">
            <v>23351.15</v>
          </cell>
          <cell r="J87">
            <v>25460.27</v>
          </cell>
          <cell r="K87">
            <v>28869.07</v>
          </cell>
          <cell r="L87">
            <v>9182.82</v>
          </cell>
          <cell r="M87">
            <v>0</v>
          </cell>
          <cell r="N87">
            <v>21599.360000000001</v>
          </cell>
          <cell r="O87">
            <v>24743.68</v>
          </cell>
          <cell r="P87">
            <v>8799.83</v>
          </cell>
          <cell r="Q87">
            <v>0</v>
          </cell>
          <cell r="R87">
            <v>1891.8</v>
          </cell>
          <cell r="S87">
            <v>0</v>
          </cell>
          <cell r="T87">
            <v>5898.52</v>
          </cell>
          <cell r="U87">
            <v>91403.97</v>
          </cell>
          <cell r="V87">
            <v>282.48</v>
          </cell>
          <cell r="W87">
            <v>59729.789999999994</v>
          </cell>
          <cell r="X87">
            <v>37594.270000000004</v>
          </cell>
          <cell r="Y87">
            <v>63770.69</v>
          </cell>
          <cell r="Z87">
            <v>17635.13</v>
          </cell>
          <cell r="AA87">
            <v>25378.999999999996</v>
          </cell>
          <cell r="AB87">
            <v>18329.98</v>
          </cell>
          <cell r="AC87">
            <v>17840.61</v>
          </cell>
          <cell r="AD87">
            <v>33034.31</v>
          </cell>
          <cell r="AE87">
            <v>1239.57</v>
          </cell>
          <cell r="AF87">
            <v>13037.609999999999</v>
          </cell>
          <cell r="AG87">
            <v>38987.130000000005</v>
          </cell>
          <cell r="AH87">
            <v>0</v>
          </cell>
          <cell r="AI87">
            <v>61567.259999999995</v>
          </cell>
          <cell r="AJ87">
            <v>35113.370000000003</v>
          </cell>
          <cell r="AK87">
            <v>17297.77</v>
          </cell>
          <cell r="AL87">
            <v>0</v>
          </cell>
          <cell r="AM87">
            <v>0</v>
          </cell>
          <cell r="AN87">
            <v>46967.62</v>
          </cell>
          <cell r="AO87">
            <v>0</v>
          </cell>
          <cell r="AP87">
            <v>0</v>
          </cell>
          <cell r="AQ87">
            <v>0</v>
          </cell>
        </row>
        <row r="88">
          <cell r="C88" t="str">
            <v>Directors' Expenses</v>
          </cell>
          <cell r="D88">
            <v>25198.62</v>
          </cell>
          <cell r="E88">
            <v>25198.62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25198.62</v>
          </cell>
          <cell r="AO88">
            <v>0</v>
          </cell>
          <cell r="AP88">
            <v>0</v>
          </cell>
          <cell r="AQ88">
            <v>0</v>
          </cell>
        </row>
        <row r="89">
          <cell r="C89" t="str">
            <v>Bank Charges</v>
          </cell>
          <cell r="D89">
            <v>807976.27</v>
          </cell>
          <cell r="E89">
            <v>733453.91</v>
          </cell>
          <cell r="F89">
            <v>0</v>
          </cell>
          <cell r="G89">
            <v>43018.64</v>
          </cell>
          <cell r="H89">
            <v>19266.43</v>
          </cell>
          <cell r="I89">
            <v>13759.51</v>
          </cell>
          <cell r="J89">
            <v>17719.650000000001</v>
          </cell>
          <cell r="K89">
            <v>23309.82</v>
          </cell>
          <cell r="L89">
            <v>63061.919999999998</v>
          </cell>
          <cell r="M89">
            <v>0</v>
          </cell>
          <cell r="N89">
            <v>9179.9599999999991</v>
          </cell>
          <cell r="O89">
            <v>17487.25</v>
          </cell>
          <cell r="P89">
            <v>11133.36</v>
          </cell>
          <cell r="Q89">
            <v>0</v>
          </cell>
          <cell r="R89">
            <v>0</v>
          </cell>
          <cell r="S89">
            <v>0</v>
          </cell>
          <cell r="T89">
            <v>5869.7</v>
          </cell>
          <cell r="U89">
            <v>60604.4</v>
          </cell>
          <cell r="V89">
            <v>0</v>
          </cell>
          <cell r="W89">
            <v>11388.06</v>
          </cell>
          <cell r="X89">
            <v>20563.68</v>
          </cell>
          <cell r="Y89">
            <v>98771.59</v>
          </cell>
          <cell r="Z89">
            <v>17719.060000000001</v>
          </cell>
          <cell r="AA89">
            <v>28318.35</v>
          </cell>
          <cell r="AB89">
            <v>42643.17</v>
          </cell>
          <cell r="AC89">
            <v>14239.15</v>
          </cell>
          <cell r="AD89">
            <v>16945.18</v>
          </cell>
          <cell r="AE89">
            <v>0</v>
          </cell>
          <cell r="AF89">
            <v>7885.72</v>
          </cell>
          <cell r="AG89">
            <v>327.08</v>
          </cell>
          <cell r="AH89">
            <v>0</v>
          </cell>
          <cell r="AI89">
            <v>163360.56</v>
          </cell>
          <cell r="AJ89">
            <v>22055.65</v>
          </cell>
          <cell r="AK89">
            <v>15525.69</v>
          </cell>
          <cell r="AL89">
            <v>0</v>
          </cell>
          <cell r="AM89">
            <v>0</v>
          </cell>
          <cell r="AN89">
            <v>63822.69</v>
          </cell>
          <cell r="AO89">
            <v>0</v>
          </cell>
          <cell r="AP89">
            <v>0</v>
          </cell>
          <cell r="AQ89">
            <v>0</v>
          </cell>
        </row>
        <row r="90">
          <cell r="C90" t="str">
            <v>Computer Expenses</v>
          </cell>
          <cell r="D90">
            <v>1016843.83</v>
          </cell>
          <cell r="E90">
            <v>942522.25</v>
          </cell>
          <cell r="F90">
            <v>0</v>
          </cell>
          <cell r="G90">
            <v>42542.55</v>
          </cell>
          <cell r="H90">
            <v>20906.86</v>
          </cell>
          <cell r="I90">
            <v>11427.560000000001</v>
          </cell>
          <cell r="J90">
            <v>11831.67</v>
          </cell>
          <cell r="K90">
            <v>16535.07</v>
          </cell>
          <cell r="L90">
            <v>37834.11</v>
          </cell>
          <cell r="M90">
            <v>0</v>
          </cell>
          <cell r="N90">
            <v>20928.149999999998</v>
          </cell>
          <cell r="O90">
            <v>11318.779999999999</v>
          </cell>
          <cell r="P90">
            <v>7607.4400000000005</v>
          </cell>
          <cell r="Q90">
            <v>0</v>
          </cell>
          <cell r="R90">
            <v>3186.81</v>
          </cell>
          <cell r="S90">
            <v>0</v>
          </cell>
          <cell r="T90">
            <v>4245.16</v>
          </cell>
          <cell r="U90">
            <v>37729.31</v>
          </cell>
          <cell r="V90">
            <v>0</v>
          </cell>
          <cell r="W90">
            <v>33925.439999999995</v>
          </cell>
          <cell r="X90">
            <v>13070.26</v>
          </cell>
          <cell r="Y90">
            <v>38138.22</v>
          </cell>
          <cell r="Z90">
            <v>9000.4600000000009</v>
          </cell>
          <cell r="AA90">
            <v>17202.61</v>
          </cell>
          <cell r="AB90">
            <v>7808.55</v>
          </cell>
          <cell r="AC90">
            <v>14820.189999999999</v>
          </cell>
          <cell r="AD90">
            <v>15223.630000000001</v>
          </cell>
          <cell r="AE90">
            <v>6130.46</v>
          </cell>
          <cell r="AF90">
            <v>14487.970000000001</v>
          </cell>
          <cell r="AG90">
            <v>25693.22</v>
          </cell>
          <cell r="AH90">
            <v>0</v>
          </cell>
          <cell r="AI90">
            <v>84676.62</v>
          </cell>
          <cell r="AJ90">
            <v>22315.82</v>
          </cell>
          <cell r="AK90">
            <v>8141.53</v>
          </cell>
          <cell r="AL90">
            <v>0</v>
          </cell>
          <cell r="AM90">
            <v>88.84</v>
          </cell>
          <cell r="AN90">
            <v>479119.96</v>
          </cell>
          <cell r="AO90">
            <v>906.58</v>
          </cell>
          <cell r="AP90">
            <v>0</v>
          </cell>
          <cell r="AQ90">
            <v>0</v>
          </cell>
        </row>
        <row r="91">
          <cell r="C91" t="str">
            <v>Penalties</v>
          </cell>
          <cell r="D91">
            <v>5495.82</v>
          </cell>
          <cell r="E91">
            <v>5495.82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54.37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5441.45</v>
          </cell>
          <cell r="AO91">
            <v>0</v>
          </cell>
          <cell r="AP91">
            <v>0</v>
          </cell>
          <cell r="AQ91">
            <v>0</v>
          </cell>
        </row>
        <row r="92">
          <cell r="C92" t="str">
            <v>Property Taxes</v>
          </cell>
          <cell r="D92">
            <v>450403.67999999993</v>
          </cell>
          <cell r="E92">
            <v>368362.13999999996</v>
          </cell>
          <cell r="F92">
            <v>0</v>
          </cell>
          <cell r="G92">
            <v>11125.45</v>
          </cell>
          <cell r="H92">
            <v>1173.44</v>
          </cell>
          <cell r="I92">
            <v>15628.89</v>
          </cell>
          <cell r="J92">
            <v>376.46</v>
          </cell>
          <cell r="K92">
            <v>2151.54</v>
          </cell>
          <cell r="L92">
            <v>1237.5</v>
          </cell>
          <cell r="M92">
            <v>0</v>
          </cell>
          <cell r="N92">
            <v>514.71</v>
          </cell>
          <cell r="O92">
            <v>3758.99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1387.21</v>
          </cell>
          <cell r="U92">
            <v>26595.56</v>
          </cell>
          <cell r="V92">
            <v>456.97</v>
          </cell>
          <cell r="W92">
            <v>52415.5</v>
          </cell>
          <cell r="X92">
            <v>3517.98</v>
          </cell>
          <cell r="Y92">
            <v>4902.4799999999996</v>
          </cell>
          <cell r="Z92">
            <v>4435.88</v>
          </cell>
          <cell r="AA92">
            <v>23786.199999999997</v>
          </cell>
          <cell r="AB92">
            <v>2679.15</v>
          </cell>
          <cell r="AC92">
            <v>498.65</v>
          </cell>
          <cell r="AD92">
            <v>104.58</v>
          </cell>
          <cell r="AE92">
            <v>0</v>
          </cell>
          <cell r="AF92">
            <v>12063.36</v>
          </cell>
          <cell r="AG92">
            <v>80804.039999999994</v>
          </cell>
          <cell r="AH92">
            <v>0</v>
          </cell>
          <cell r="AI92">
            <v>143201.78</v>
          </cell>
          <cell r="AJ92">
            <v>31605.46</v>
          </cell>
          <cell r="AK92">
            <v>13323.97</v>
          </cell>
          <cell r="AL92">
            <v>0</v>
          </cell>
          <cell r="AM92">
            <v>0</v>
          </cell>
          <cell r="AN92">
            <v>12657.93</v>
          </cell>
          <cell r="AO92">
            <v>0</v>
          </cell>
          <cell r="AP92">
            <v>0</v>
          </cell>
          <cell r="AQ92">
            <v>0</v>
          </cell>
        </row>
        <row r="93">
          <cell r="C93" t="str">
            <v>Licenses</v>
          </cell>
          <cell r="D93">
            <v>121344.44999999998</v>
          </cell>
          <cell r="E93">
            <v>119222.19999999998</v>
          </cell>
          <cell r="F93">
            <v>0</v>
          </cell>
          <cell r="G93">
            <v>9045.92</v>
          </cell>
          <cell r="H93">
            <v>875.17</v>
          </cell>
          <cell r="I93">
            <v>6277.6</v>
          </cell>
          <cell r="J93">
            <v>13815.72</v>
          </cell>
          <cell r="K93">
            <v>22034.36</v>
          </cell>
          <cell r="L93">
            <v>2107.25</v>
          </cell>
          <cell r="M93">
            <v>0</v>
          </cell>
          <cell r="N93">
            <v>242.29</v>
          </cell>
          <cell r="O93">
            <v>30.13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6520.76</v>
          </cell>
          <cell r="U93">
            <v>1798.2700000000002</v>
          </cell>
          <cell r="V93">
            <v>0</v>
          </cell>
          <cell r="W93">
            <v>80.13</v>
          </cell>
          <cell r="X93">
            <v>17288.689999999999</v>
          </cell>
          <cell r="Y93">
            <v>9239.86</v>
          </cell>
          <cell r="Z93">
            <v>6245.9</v>
          </cell>
          <cell r="AA93">
            <v>1602.37</v>
          </cell>
          <cell r="AB93">
            <v>997.86</v>
          </cell>
          <cell r="AC93">
            <v>1630.4</v>
          </cell>
          <cell r="AD93">
            <v>3029.69</v>
          </cell>
          <cell r="AE93">
            <v>1504.5</v>
          </cell>
          <cell r="AF93">
            <v>5995.74</v>
          </cell>
          <cell r="AG93">
            <v>15</v>
          </cell>
          <cell r="AH93">
            <v>0</v>
          </cell>
          <cell r="AI93">
            <v>1021.81</v>
          </cell>
          <cell r="AJ93">
            <v>2189.65</v>
          </cell>
          <cell r="AK93">
            <v>1537.38</v>
          </cell>
          <cell r="AL93">
            <v>0</v>
          </cell>
          <cell r="AM93">
            <v>0</v>
          </cell>
          <cell r="AN93">
            <v>6218</v>
          </cell>
          <cell r="AO93">
            <v>0</v>
          </cell>
          <cell r="AP93">
            <v>0</v>
          </cell>
          <cell r="AQ93">
            <v>0</v>
          </cell>
        </row>
        <row r="94">
          <cell r="C94" t="str">
            <v>Miscellaneous</v>
          </cell>
          <cell r="D94">
            <v>1824277.8599999999</v>
          </cell>
          <cell r="E94">
            <v>1747571.63</v>
          </cell>
          <cell r="F94">
            <v>0</v>
          </cell>
          <cell r="G94">
            <v>63795.320000000007</v>
          </cell>
          <cell r="H94">
            <v>23846.559999999998</v>
          </cell>
          <cell r="I94">
            <v>38444.129999999997</v>
          </cell>
          <cell r="J94">
            <v>6914.21</v>
          </cell>
          <cell r="K94">
            <v>22417.73</v>
          </cell>
          <cell r="L94">
            <v>14552.64</v>
          </cell>
          <cell r="M94">
            <v>0</v>
          </cell>
          <cell r="N94">
            <v>26031.090000000004</v>
          </cell>
          <cell r="O94">
            <v>16170.529999999999</v>
          </cell>
          <cell r="P94">
            <v>12346.58</v>
          </cell>
          <cell r="Q94">
            <v>0</v>
          </cell>
          <cell r="R94">
            <v>788.15000000000009</v>
          </cell>
          <cell r="S94">
            <v>0</v>
          </cell>
          <cell r="T94">
            <v>5903.2199999999993</v>
          </cell>
          <cell r="U94">
            <v>66096.92</v>
          </cell>
          <cell r="V94">
            <v>1186.07</v>
          </cell>
          <cell r="W94">
            <v>96052.6</v>
          </cell>
          <cell r="X94">
            <v>19063.03</v>
          </cell>
          <cell r="Y94">
            <v>56077.759999999995</v>
          </cell>
          <cell r="Z94">
            <v>8297.65</v>
          </cell>
          <cell r="AA94">
            <v>19356.52</v>
          </cell>
          <cell r="AB94">
            <v>15133.54</v>
          </cell>
          <cell r="AC94">
            <v>8250.82</v>
          </cell>
          <cell r="AD94">
            <v>14254.740000000002</v>
          </cell>
          <cell r="AE94">
            <v>3861.35</v>
          </cell>
          <cell r="AF94">
            <v>7013.07</v>
          </cell>
          <cell r="AG94">
            <v>49018.86</v>
          </cell>
          <cell r="AH94">
            <v>0</v>
          </cell>
          <cell r="AI94">
            <v>50621.22</v>
          </cell>
          <cell r="AJ94">
            <v>9843.8900000000012</v>
          </cell>
          <cell r="AK94">
            <v>7181.09</v>
          </cell>
          <cell r="AL94">
            <v>0</v>
          </cell>
          <cell r="AM94">
            <v>0</v>
          </cell>
          <cell r="AN94">
            <v>1161659.57</v>
          </cell>
          <cell r="AO94">
            <v>99</v>
          </cell>
          <cell r="AP94">
            <v>0</v>
          </cell>
          <cell r="AQ94">
            <v>0</v>
          </cell>
        </row>
        <row r="95">
          <cell r="C95" t="str">
            <v>Intracompany services</v>
          </cell>
          <cell r="D95">
            <v>0</v>
          </cell>
          <cell r="E95">
            <v>0</v>
          </cell>
          <cell r="F95">
            <v>0</v>
          </cell>
          <cell r="G95">
            <v>-140926.5</v>
          </cell>
          <cell r="H95">
            <v>25814</v>
          </cell>
          <cell r="I95">
            <v>11394</v>
          </cell>
          <cell r="J95">
            <v>7783</v>
          </cell>
          <cell r="K95">
            <v>27183</v>
          </cell>
          <cell r="L95">
            <v>0</v>
          </cell>
          <cell r="M95">
            <v>0</v>
          </cell>
          <cell r="N95">
            <v>15296</v>
          </cell>
          <cell r="O95">
            <v>-5816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4245.5</v>
          </cell>
          <cell r="U95">
            <v>0</v>
          </cell>
          <cell r="V95">
            <v>0</v>
          </cell>
          <cell r="W95">
            <v>11287</v>
          </cell>
          <cell r="X95">
            <v>12400</v>
          </cell>
          <cell r="Y95">
            <v>3008</v>
          </cell>
          <cell r="Z95">
            <v>5746</v>
          </cell>
          <cell r="AA95">
            <v>1780</v>
          </cell>
          <cell r="AB95">
            <v>7124</v>
          </cell>
          <cell r="AC95">
            <v>440</v>
          </cell>
          <cell r="AD95">
            <v>-590</v>
          </cell>
          <cell r="AE95">
            <v>0</v>
          </cell>
          <cell r="AF95">
            <v>12116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1716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</row>
        <row r="96">
          <cell r="C96" t="str">
            <v>Total</v>
          </cell>
          <cell r="D96">
            <v>37660828.289999999</v>
          </cell>
          <cell r="E96">
            <v>34183491.150000006</v>
          </cell>
          <cell r="F96">
            <v>0</v>
          </cell>
          <cell r="G96">
            <v>1858953.18</v>
          </cell>
          <cell r="H96">
            <v>1036179.28</v>
          </cell>
          <cell r="I96">
            <v>638718.21000000008</v>
          </cell>
          <cell r="J96">
            <v>420460.8000000001</v>
          </cell>
          <cell r="K96">
            <v>741667.52999999991</v>
          </cell>
          <cell r="L96">
            <v>821633.63000000012</v>
          </cell>
          <cell r="M96">
            <v>0</v>
          </cell>
          <cell r="N96">
            <v>956800.92</v>
          </cell>
          <cell r="O96">
            <v>978836.69000000018</v>
          </cell>
          <cell r="P96">
            <v>649766.67999999982</v>
          </cell>
          <cell r="Q96">
            <v>0</v>
          </cell>
          <cell r="R96">
            <v>77207.00999999998</v>
          </cell>
          <cell r="S96">
            <v>0</v>
          </cell>
          <cell r="T96">
            <v>263353.71999999997</v>
          </cell>
          <cell r="U96">
            <v>1918959.04</v>
          </cell>
          <cell r="V96">
            <v>328587.72999999992</v>
          </cell>
          <cell r="W96">
            <v>1951618.93</v>
          </cell>
          <cell r="X96">
            <v>822548.68</v>
          </cell>
          <cell r="Y96">
            <v>1640850.12</v>
          </cell>
          <cell r="Z96">
            <v>470397.83000000013</v>
          </cell>
          <cell r="AA96">
            <v>755913.17999999993</v>
          </cell>
          <cell r="AB96">
            <v>775590.31000000017</v>
          </cell>
          <cell r="AC96">
            <v>594578.55000000005</v>
          </cell>
          <cell r="AD96">
            <v>963117.45000000007</v>
          </cell>
          <cell r="AE96">
            <v>1147068.2800000003</v>
          </cell>
          <cell r="AF96">
            <v>835101.2</v>
          </cell>
          <cell r="AG96">
            <v>1928729.8200000003</v>
          </cell>
          <cell r="AH96">
            <v>0</v>
          </cell>
          <cell r="AI96">
            <v>2529001.7000000002</v>
          </cell>
          <cell r="AJ96">
            <v>1173534.2499999998</v>
          </cell>
          <cell r="AK96">
            <v>521457.68000000005</v>
          </cell>
          <cell r="AL96">
            <v>0</v>
          </cell>
          <cell r="AM96">
            <v>104718.04999999999</v>
          </cell>
          <cell r="AN96">
            <v>10750918.629999997</v>
          </cell>
          <cell r="AO96">
            <v>4559.21</v>
          </cell>
          <cell r="AP96">
            <v>0</v>
          </cell>
          <cell r="AQ96">
            <v>0</v>
          </cell>
        </row>
        <row r="97">
          <cell r="D97">
            <v>0</v>
          </cell>
          <cell r="E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N97">
            <v>0</v>
          </cell>
          <cell r="O97">
            <v>0</v>
          </cell>
          <cell r="P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</row>
        <row r="98">
          <cell r="C98" t="str">
            <v>Direct operating expenses</v>
          </cell>
          <cell r="D98">
            <v>84363706.140000001</v>
          </cell>
          <cell r="E98">
            <v>77716308.23999998</v>
          </cell>
          <cell r="F98">
            <v>0</v>
          </cell>
          <cell r="G98">
            <v>6896434.0300000003</v>
          </cell>
          <cell r="H98">
            <v>3282091.6</v>
          </cell>
          <cell r="I98">
            <v>2072809.98</v>
          </cell>
          <cell r="J98">
            <v>1324530.6800000004</v>
          </cell>
          <cell r="K98">
            <v>2351301.63</v>
          </cell>
          <cell r="L98">
            <v>1752421.46</v>
          </cell>
          <cell r="M98">
            <v>0</v>
          </cell>
          <cell r="N98">
            <v>4163016.05</v>
          </cell>
          <cell r="O98">
            <v>2269909.7200000007</v>
          </cell>
          <cell r="P98">
            <v>1442586.3299999996</v>
          </cell>
          <cell r="Q98">
            <v>0</v>
          </cell>
          <cell r="R98">
            <v>101974.71999999997</v>
          </cell>
          <cell r="S98">
            <v>0</v>
          </cell>
          <cell r="T98">
            <v>550189.9</v>
          </cell>
          <cell r="U98">
            <v>6916034.0500000007</v>
          </cell>
          <cell r="V98">
            <v>341129.85999999993</v>
          </cell>
          <cell r="W98">
            <v>5066889.4799999995</v>
          </cell>
          <cell r="X98">
            <v>2252130.5299999998</v>
          </cell>
          <cell r="Y98">
            <v>6189848.1899999995</v>
          </cell>
          <cell r="Z98">
            <v>1239924.07</v>
          </cell>
          <cell r="AA98">
            <v>2135274.4</v>
          </cell>
          <cell r="AB98">
            <v>2239521.2100000004</v>
          </cell>
          <cell r="AC98">
            <v>1981745.0199999998</v>
          </cell>
          <cell r="AD98">
            <v>3328777.4499999997</v>
          </cell>
          <cell r="AE98">
            <v>1216865.0400000003</v>
          </cell>
          <cell r="AF98">
            <v>1635848.09</v>
          </cell>
          <cell r="AG98">
            <v>3350415.3900000006</v>
          </cell>
          <cell r="AH98">
            <v>0</v>
          </cell>
          <cell r="AI98">
            <v>4838077.22</v>
          </cell>
          <cell r="AJ98">
            <v>3338760.4299999997</v>
          </cell>
          <cell r="AK98">
            <v>1053887.77</v>
          </cell>
          <cell r="AL98">
            <v>0</v>
          </cell>
          <cell r="AM98">
            <v>105956.83999999998</v>
          </cell>
          <cell r="AN98">
            <v>10864375.959999997</v>
          </cell>
          <cell r="AO98">
            <v>60979.040000000001</v>
          </cell>
          <cell r="AP98">
            <v>0</v>
          </cell>
          <cell r="AQ98">
            <v>0</v>
          </cell>
        </row>
        <row r="99">
          <cell r="C99" t="str">
            <v xml:space="preserve">% Sales </v>
          </cell>
          <cell r="D99">
            <v>0.23080224818278974</v>
          </cell>
          <cell r="E99">
            <v>0.23736408320012828</v>
          </cell>
          <cell r="F99">
            <v>0</v>
          </cell>
          <cell r="G99">
            <v>0.17843216823276348</v>
          </cell>
          <cell r="H99">
            <v>0.1945502994477373</v>
          </cell>
          <cell r="I99">
            <v>0.19524871307598912</v>
          </cell>
          <cell r="J99">
            <v>0.1164898777227525</v>
          </cell>
          <cell r="K99">
            <v>0.22140666184810343</v>
          </cell>
          <cell r="L99">
            <v>0.25477435982474456</v>
          </cell>
          <cell r="M99">
            <v>0</v>
          </cell>
          <cell r="N99">
            <v>0.21521479892105996</v>
          </cell>
          <cell r="O99">
            <v>0.18233839503562613</v>
          </cell>
          <cell r="P99">
            <v>0.11532470580975147</v>
          </cell>
          <cell r="Q99">
            <v>0</v>
          </cell>
          <cell r="R99">
            <v>0.36830955149290473</v>
          </cell>
          <cell r="S99">
            <v>0</v>
          </cell>
          <cell r="T99">
            <v>0.19473668402247635</v>
          </cell>
          <cell r="U99">
            <v>0.18226598341111633</v>
          </cell>
          <cell r="V99" t="e">
            <v>#DIV/0!</v>
          </cell>
          <cell r="W99">
            <v>0.24970618693625588</v>
          </cell>
          <cell r="X99">
            <v>0.23917657412537402</v>
          </cell>
          <cell r="Y99">
            <v>0.258286581609602</v>
          </cell>
          <cell r="Z99">
            <v>0.20492426303937325</v>
          </cell>
          <cell r="AA99">
            <v>0.25904672073230933</v>
          </cell>
          <cell r="AB99">
            <v>0.18402644696716383</v>
          </cell>
          <cell r="AC99">
            <v>0.17817129130254442</v>
          </cell>
          <cell r="AD99">
            <v>0.1768990818486455</v>
          </cell>
          <cell r="AE99" t="e">
            <v>#DIV/0!</v>
          </cell>
          <cell r="AF99">
            <v>0.27687927028929404</v>
          </cell>
          <cell r="AG99">
            <v>0.18163647387805459</v>
          </cell>
          <cell r="AH99">
            <v>0</v>
          </cell>
          <cell r="AI99">
            <v>0.22352690580082296</v>
          </cell>
          <cell r="AJ99">
            <v>0.15372357547588572</v>
          </cell>
          <cell r="AK99">
            <v>0.1428553127279244</v>
          </cell>
          <cell r="AL99" t="e">
            <v>#DIV/0!</v>
          </cell>
          <cell r="AM99" t="e">
            <v>#DIV/0!</v>
          </cell>
          <cell r="AN99" t="e">
            <v>#DIV/0!</v>
          </cell>
          <cell r="AO99" t="e">
            <v>#DIV/0!</v>
          </cell>
          <cell r="AP99" t="e">
            <v>#DIV/0!</v>
          </cell>
          <cell r="AQ99" t="e">
            <v>#DIV/0!</v>
          </cell>
        </row>
        <row r="100">
          <cell r="D100">
            <v>0</v>
          </cell>
          <cell r="E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N100">
            <v>0</v>
          </cell>
          <cell r="O100">
            <v>0</v>
          </cell>
          <cell r="P100">
            <v>0</v>
          </cell>
          <cell r="R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</row>
        <row r="101">
          <cell r="D101">
            <v>0</v>
          </cell>
          <cell r="E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N101">
            <v>0</v>
          </cell>
          <cell r="O101">
            <v>0</v>
          </cell>
          <cell r="P101">
            <v>0</v>
          </cell>
          <cell r="R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</row>
        <row r="102">
          <cell r="D102">
            <v>0</v>
          </cell>
          <cell r="E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N102">
            <v>0</v>
          </cell>
          <cell r="O102">
            <v>0</v>
          </cell>
          <cell r="P102">
            <v>0</v>
          </cell>
          <cell r="R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</row>
        <row r="103">
          <cell r="C103" t="str">
            <v>Salaries</v>
          </cell>
          <cell r="D103">
            <v>3186453.34</v>
          </cell>
          <cell r="E103">
            <v>2619429</v>
          </cell>
          <cell r="F103">
            <v>0</v>
          </cell>
          <cell r="G103">
            <v>89183.81</v>
          </cell>
          <cell r="H103">
            <v>35202.32</v>
          </cell>
          <cell r="I103">
            <v>2558.5</v>
          </cell>
          <cell r="J103">
            <v>0</v>
          </cell>
          <cell r="K103">
            <v>42718.32</v>
          </cell>
          <cell r="L103">
            <v>134091.79999999999</v>
          </cell>
          <cell r="M103">
            <v>0</v>
          </cell>
          <cell r="N103">
            <v>0</v>
          </cell>
          <cell r="O103">
            <v>92347.37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430600.86</v>
          </cell>
          <cell r="V103">
            <v>0</v>
          </cell>
          <cell r="W103">
            <v>583193.71</v>
          </cell>
          <cell r="X103">
            <v>0</v>
          </cell>
          <cell r="Y103">
            <v>171998.61</v>
          </cell>
          <cell r="Z103">
            <v>0</v>
          </cell>
          <cell r="AA103">
            <v>42089.17</v>
          </cell>
          <cell r="AB103">
            <v>58946.31</v>
          </cell>
          <cell r="AC103">
            <v>32091.11</v>
          </cell>
          <cell r="AD103">
            <v>0</v>
          </cell>
          <cell r="AE103">
            <v>0</v>
          </cell>
          <cell r="AF103">
            <v>85900.26</v>
          </cell>
          <cell r="AG103">
            <v>432932.54</v>
          </cell>
          <cell r="AH103">
            <v>0</v>
          </cell>
          <cell r="AI103">
            <v>555800.18999999994</v>
          </cell>
          <cell r="AJ103">
            <v>308374.03999999998</v>
          </cell>
          <cell r="AK103">
            <v>88424.42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</row>
        <row r="104">
          <cell r="C104" t="str">
            <v>Bonuses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</row>
        <row r="105">
          <cell r="C105" t="str">
            <v>Payroll Admin-Shop</v>
          </cell>
          <cell r="D105">
            <v>256609.81</v>
          </cell>
          <cell r="E105">
            <v>210179.83</v>
          </cell>
          <cell r="F105">
            <v>0</v>
          </cell>
          <cell r="G105">
            <v>6799.06</v>
          </cell>
          <cell r="H105">
            <v>2749.04</v>
          </cell>
          <cell r="I105">
            <v>266.87</v>
          </cell>
          <cell r="J105">
            <v>0</v>
          </cell>
          <cell r="K105">
            <v>3430.13</v>
          </cell>
          <cell r="L105">
            <v>10354.629999999999</v>
          </cell>
          <cell r="M105">
            <v>0</v>
          </cell>
          <cell r="N105">
            <v>0</v>
          </cell>
          <cell r="O105">
            <v>6685.68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32647.97</v>
          </cell>
          <cell r="V105">
            <v>0</v>
          </cell>
          <cell r="W105">
            <v>47877.850000000006</v>
          </cell>
          <cell r="X105">
            <v>0</v>
          </cell>
          <cell r="Y105">
            <v>13486.38</v>
          </cell>
          <cell r="Z105">
            <v>0</v>
          </cell>
          <cell r="AA105">
            <v>3563.11</v>
          </cell>
          <cell r="AB105">
            <v>4811.29</v>
          </cell>
          <cell r="AC105">
            <v>2891.41</v>
          </cell>
          <cell r="AD105">
            <v>0</v>
          </cell>
          <cell r="AE105">
            <v>0</v>
          </cell>
          <cell r="AF105">
            <v>7290.86</v>
          </cell>
          <cell r="AG105">
            <v>36075.35</v>
          </cell>
          <cell r="AH105">
            <v>0</v>
          </cell>
          <cell r="AI105">
            <v>44351.46</v>
          </cell>
          <cell r="AJ105">
            <v>25189.35</v>
          </cell>
          <cell r="AK105">
            <v>8139.37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</row>
        <row r="106">
          <cell r="C106" t="str">
            <v>Shop Material</v>
          </cell>
          <cell r="D106">
            <v>575661.06999999995</v>
          </cell>
          <cell r="E106">
            <v>511077.21999999991</v>
          </cell>
          <cell r="F106">
            <v>0</v>
          </cell>
          <cell r="G106">
            <v>43653.740000000005</v>
          </cell>
          <cell r="H106">
            <v>14977.220000000001</v>
          </cell>
          <cell r="I106">
            <v>9692.5</v>
          </cell>
          <cell r="J106">
            <v>0</v>
          </cell>
          <cell r="K106">
            <v>9405.42</v>
          </cell>
          <cell r="L106">
            <v>4465.84</v>
          </cell>
          <cell r="M106">
            <v>0</v>
          </cell>
          <cell r="N106">
            <v>1689.08</v>
          </cell>
          <cell r="O106">
            <v>36410.29</v>
          </cell>
          <cell r="P106">
            <v>7.08</v>
          </cell>
          <cell r="Q106">
            <v>0</v>
          </cell>
          <cell r="R106">
            <v>314.76</v>
          </cell>
          <cell r="S106">
            <v>0</v>
          </cell>
          <cell r="T106">
            <v>561.17999999999995</v>
          </cell>
          <cell r="U106">
            <v>42270.69</v>
          </cell>
          <cell r="V106">
            <v>0</v>
          </cell>
          <cell r="W106">
            <v>36831.82</v>
          </cell>
          <cell r="X106">
            <v>9620.5400000000009</v>
          </cell>
          <cell r="Y106">
            <v>42629.41</v>
          </cell>
          <cell r="Z106">
            <v>5164.97</v>
          </cell>
          <cell r="AA106">
            <v>10449.9</v>
          </cell>
          <cell r="AB106">
            <v>13485.11</v>
          </cell>
          <cell r="AC106">
            <v>22360.02</v>
          </cell>
          <cell r="AD106">
            <v>2627.98</v>
          </cell>
          <cell r="AE106">
            <v>0</v>
          </cell>
          <cell r="AF106">
            <v>38750.44</v>
          </cell>
          <cell r="AG106">
            <v>59796.17</v>
          </cell>
          <cell r="AH106">
            <v>0</v>
          </cell>
          <cell r="AI106">
            <v>41151.83</v>
          </cell>
          <cell r="AJ106">
            <v>110363.26</v>
          </cell>
          <cell r="AK106">
            <v>18981.82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</row>
        <row r="107">
          <cell r="C107" t="str">
            <v>Miscellaneous Expenses</v>
          </cell>
          <cell r="D107">
            <v>507383.48</v>
          </cell>
          <cell r="E107">
            <v>247200.6</v>
          </cell>
          <cell r="F107">
            <v>0</v>
          </cell>
          <cell r="G107">
            <v>28730.66</v>
          </cell>
          <cell r="H107">
            <v>7126.99</v>
          </cell>
          <cell r="I107">
            <v>6448.64</v>
          </cell>
          <cell r="J107">
            <v>0</v>
          </cell>
          <cell r="K107">
            <v>14463.43</v>
          </cell>
          <cell r="L107">
            <v>2168.48</v>
          </cell>
          <cell r="M107">
            <v>0</v>
          </cell>
          <cell r="N107">
            <v>704.13</v>
          </cell>
          <cell r="O107">
            <v>10609.04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2155</v>
          </cell>
          <cell r="U107">
            <v>29093.599999999999</v>
          </cell>
          <cell r="V107">
            <v>0</v>
          </cell>
          <cell r="W107">
            <v>10601.25</v>
          </cell>
          <cell r="X107">
            <v>10453.939999999999</v>
          </cell>
          <cell r="Y107">
            <v>19442.919999999998</v>
          </cell>
          <cell r="Z107">
            <v>5261.76</v>
          </cell>
          <cell r="AA107">
            <v>6642.84</v>
          </cell>
          <cell r="AB107">
            <v>6652.42</v>
          </cell>
          <cell r="AC107">
            <v>7724.2800000000007</v>
          </cell>
          <cell r="AD107">
            <v>10304.83</v>
          </cell>
          <cell r="AE107">
            <v>0</v>
          </cell>
          <cell r="AF107">
            <v>16938.739999999998</v>
          </cell>
          <cell r="AG107">
            <v>258014.39999999997</v>
          </cell>
          <cell r="AH107">
            <v>0</v>
          </cell>
          <cell r="AI107">
            <v>34079.71</v>
          </cell>
          <cell r="AJ107">
            <v>15208.66</v>
          </cell>
          <cell r="AK107">
            <v>4557.76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</row>
        <row r="108">
          <cell r="C108" t="str">
            <v>Direct Shop Exp Total</v>
          </cell>
          <cell r="D108">
            <v>4526107.6999999993</v>
          </cell>
          <cell r="E108">
            <v>3587886.65</v>
          </cell>
          <cell r="F108">
            <v>0</v>
          </cell>
          <cell r="G108">
            <v>168367.27</v>
          </cell>
          <cell r="H108">
            <v>60055.57</v>
          </cell>
          <cell r="I108">
            <v>18966.509999999998</v>
          </cell>
          <cell r="J108">
            <v>0</v>
          </cell>
          <cell r="K108">
            <v>70017.299999999988</v>
          </cell>
          <cell r="L108">
            <v>151080.75</v>
          </cell>
          <cell r="M108">
            <v>0</v>
          </cell>
          <cell r="N108">
            <v>2393.21</v>
          </cell>
          <cell r="O108">
            <v>146052.38</v>
          </cell>
          <cell r="P108">
            <v>7.08</v>
          </cell>
          <cell r="Q108">
            <v>0</v>
          </cell>
          <cell r="R108">
            <v>314.76</v>
          </cell>
          <cell r="S108">
            <v>0</v>
          </cell>
          <cell r="T108">
            <v>2716.18</v>
          </cell>
          <cell r="U108">
            <v>534613.12</v>
          </cell>
          <cell r="V108">
            <v>0</v>
          </cell>
          <cell r="W108">
            <v>678504.62999999989</v>
          </cell>
          <cell r="X108">
            <v>20074.48</v>
          </cell>
          <cell r="Y108">
            <v>247557.32</v>
          </cell>
          <cell r="Z108">
            <v>10426.73</v>
          </cell>
          <cell r="AA108">
            <v>62745.020000000004</v>
          </cell>
          <cell r="AB108">
            <v>83895.12999999999</v>
          </cell>
          <cell r="AC108">
            <v>65066.820000000007</v>
          </cell>
          <cell r="AD108">
            <v>12932.81</v>
          </cell>
          <cell r="AE108">
            <v>0</v>
          </cell>
          <cell r="AF108">
            <v>148880.29999999999</v>
          </cell>
          <cell r="AG108">
            <v>786818.46</v>
          </cell>
          <cell r="AH108">
            <v>0</v>
          </cell>
          <cell r="AI108">
            <v>675383.18999999983</v>
          </cell>
          <cell r="AJ108">
            <v>459135.30999999994</v>
          </cell>
          <cell r="AK108">
            <v>120103.36999999998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</row>
        <row r="109">
          <cell r="D109">
            <v>0</v>
          </cell>
          <cell r="E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N109">
            <v>0</v>
          </cell>
          <cell r="O109">
            <v>0</v>
          </cell>
          <cell r="P109">
            <v>0</v>
          </cell>
          <cell r="R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</row>
        <row r="110">
          <cell r="C110" t="str">
            <v>Shop Costs Recovered</v>
          </cell>
          <cell r="D110">
            <v>3978040.3499999996</v>
          </cell>
          <cell r="E110">
            <v>3530867.3999999994</v>
          </cell>
          <cell r="F110">
            <v>0</v>
          </cell>
          <cell r="G110">
            <v>249167.39</v>
          </cell>
          <cell r="H110">
            <v>92936.89</v>
          </cell>
          <cell r="I110">
            <v>34739</v>
          </cell>
          <cell r="J110">
            <v>0</v>
          </cell>
          <cell r="K110">
            <v>51563.02</v>
          </cell>
          <cell r="L110">
            <v>220601.72</v>
          </cell>
          <cell r="M110">
            <v>0</v>
          </cell>
          <cell r="N110">
            <v>0</v>
          </cell>
          <cell r="O110">
            <v>129507.01000000001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910.3</v>
          </cell>
          <cell r="U110">
            <v>534290.88</v>
          </cell>
          <cell r="V110">
            <v>0</v>
          </cell>
          <cell r="W110">
            <v>626054.29</v>
          </cell>
          <cell r="X110">
            <v>34951</v>
          </cell>
          <cell r="Y110">
            <v>176138.82</v>
          </cell>
          <cell r="Z110">
            <v>21137.96</v>
          </cell>
          <cell r="AA110">
            <v>45644.49</v>
          </cell>
          <cell r="AB110">
            <v>68653.16</v>
          </cell>
          <cell r="AC110">
            <v>47980.95</v>
          </cell>
          <cell r="AD110">
            <v>28280.46</v>
          </cell>
          <cell r="AE110">
            <v>0</v>
          </cell>
          <cell r="AF110">
            <v>84954.62999999999</v>
          </cell>
          <cell r="AG110">
            <v>226571.23</v>
          </cell>
          <cell r="AH110">
            <v>0</v>
          </cell>
          <cell r="AI110">
            <v>775902.3</v>
          </cell>
          <cell r="AJ110">
            <v>405417.26</v>
          </cell>
          <cell r="AK110">
            <v>122637.59000000001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</row>
        <row r="111">
          <cell r="D111">
            <v>0</v>
          </cell>
          <cell r="E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N111">
            <v>0</v>
          </cell>
          <cell r="O111">
            <v>0</v>
          </cell>
          <cell r="P111">
            <v>0</v>
          </cell>
          <cell r="R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C112" t="str">
            <v>Hollow Metal Shop Net</v>
          </cell>
          <cell r="D112">
            <v>-548067.34999999963</v>
          </cell>
          <cell r="E112">
            <v>-57019.250000000466</v>
          </cell>
          <cell r="F112">
            <v>0</v>
          </cell>
          <cell r="G112">
            <v>80800.120000000024</v>
          </cell>
          <cell r="H112">
            <v>32881.32</v>
          </cell>
          <cell r="I112">
            <v>15772.490000000002</v>
          </cell>
          <cell r="J112">
            <v>0</v>
          </cell>
          <cell r="K112">
            <v>-18454.279999999992</v>
          </cell>
          <cell r="L112">
            <v>69520.97</v>
          </cell>
          <cell r="M112">
            <v>0</v>
          </cell>
          <cell r="N112">
            <v>-2393.21</v>
          </cell>
          <cell r="O112">
            <v>-16545.369999999995</v>
          </cell>
          <cell r="P112">
            <v>-7.08</v>
          </cell>
          <cell r="Q112">
            <v>0</v>
          </cell>
          <cell r="R112">
            <v>-314.76</v>
          </cell>
          <cell r="S112">
            <v>0</v>
          </cell>
          <cell r="T112">
            <v>-1805.8799999999999</v>
          </cell>
          <cell r="U112">
            <v>-322.23999999999069</v>
          </cell>
          <cell r="V112">
            <v>0</v>
          </cell>
          <cell r="W112">
            <v>-52450.339999999851</v>
          </cell>
          <cell r="X112">
            <v>14876.52</v>
          </cell>
          <cell r="Y112">
            <v>-71418.5</v>
          </cell>
          <cell r="Z112">
            <v>10711.23</v>
          </cell>
          <cell r="AA112">
            <v>-17100.530000000006</v>
          </cell>
          <cell r="AB112">
            <v>-15241.969999999987</v>
          </cell>
          <cell r="AC112">
            <v>-17085.87000000001</v>
          </cell>
          <cell r="AD112">
            <v>15347.65</v>
          </cell>
          <cell r="AE112">
            <v>0</v>
          </cell>
          <cell r="AF112">
            <v>-63925.67</v>
          </cell>
          <cell r="AG112">
            <v>-560247.23</v>
          </cell>
          <cell r="AH112">
            <v>0</v>
          </cell>
          <cell r="AI112">
            <v>100519.11000000022</v>
          </cell>
          <cell r="AJ112">
            <v>-53718.04999999993</v>
          </cell>
          <cell r="AK112">
            <v>2534.2200000000303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</row>
        <row r="113">
          <cell r="D113">
            <v>0</v>
          </cell>
          <cell r="E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N113">
            <v>0</v>
          </cell>
          <cell r="O113">
            <v>0</v>
          </cell>
          <cell r="P113">
            <v>0</v>
          </cell>
          <cell r="R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</row>
        <row r="114">
          <cell r="D114">
            <v>0</v>
          </cell>
          <cell r="E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N114">
            <v>0</v>
          </cell>
          <cell r="O114">
            <v>0</v>
          </cell>
          <cell r="P114">
            <v>0</v>
          </cell>
          <cell r="R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</row>
        <row r="115">
          <cell r="D115">
            <v>0</v>
          </cell>
          <cell r="E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N115">
            <v>0</v>
          </cell>
          <cell r="O115">
            <v>0</v>
          </cell>
          <cell r="P115">
            <v>0</v>
          </cell>
          <cell r="R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</row>
        <row r="116">
          <cell r="C116" t="str">
            <v>Salaries</v>
          </cell>
          <cell r="D116">
            <v>5275818.38</v>
          </cell>
          <cell r="E116">
            <v>4815540.42</v>
          </cell>
          <cell r="F116">
            <v>0</v>
          </cell>
          <cell r="G116">
            <v>307425.65000000002</v>
          </cell>
          <cell r="H116">
            <v>5074.6899999999996</v>
          </cell>
          <cell r="I116">
            <v>0</v>
          </cell>
          <cell r="J116">
            <v>0</v>
          </cell>
          <cell r="K116">
            <v>0</v>
          </cell>
          <cell r="L116">
            <v>32542.05</v>
          </cell>
          <cell r="M116">
            <v>0</v>
          </cell>
          <cell r="N116">
            <v>933859.09</v>
          </cell>
          <cell r="O116">
            <v>534717.77</v>
          </cell>
          <cell r="P116">
            <v>612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1129605.79</v>
          </cell>
          <cell r="V116">
            <v>0</v>
          </cell>
          <cell r="W116">
            <v>829077.23</v>
          </cell>
          <cell r="X116">
            <v>0</v>
          </cell>
          <cell r="Y116">
            <v>292177.77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425884.81</v>
          </cell>
          <cell r="AG116">
            <v>427123.91</v>
          </cell>
          <cell r="AH116">
            <v>0</v>
          </cell>
          <cell r="AI116">
            <v>292924.07</v>
          </cell>
          <cell r="AJ116">
            <v>64793.55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</row>
        <row r="117">
          <cell r="C117" t="str">
            <v>Bonuses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</row>
        <row r="118">
          <cell r="C118" t="str">
            <v>Payroll Admin-Install</v>
          </cell>
          <cell r="D118">
            <v>420998.63999999996</v>
          </cell>
          <cell r="E118">
            <v>382409.07</v>
          </cell>
          <cell r="F118">
            <v>0</v>
          </cell>
          <cell r="G118">
            <v>24383.7</v>
          </cell>
          <cell r="H118">
            <v>546.11</v>
          </cell>
          <cell r="I118">
            <v>0</v>
          </cell>
          <cell r="J118">
            <v>0</v>
          </cell>
          <cell r="K118">
            <v>0</v>
          </cell>
          <cell r="L118">
            <v>2469.1</v>
          </cell>
          <cell r="M118">
            <v>0</v>
          </cell>
          <cell r="N118">
            <v>79163.839999999997</v>
          </cell>
          <cell r="O118">
            <v>43304.94</v>
          </cell>
          <cell r="P118">
            <v>53.05</v>
          </cell>
          <cell r="Q118">
            <v>0</v>
          </cell>
          <cell r="R118">
            <v>0</v>
          </cell>
          <cell r="S118">
            <v>0</v>
          </cell>
          <cell r="T118">
            <v>12.06</v>
          </cell>
          <cell r="U118">
            <v>86436.73000000001</v>
          </cell>
          <cell r="V118">
            <v>0</v>
          </cell>
          <cell r="W118">
            <v>66019.05</v>
          </cell>
          <cell r="X118">
            <v>0</v>
          </cell>
          <cell r="Y118">
            <v>22613.63</v>
          </cell>
          <cell r="Z118">
            <v>0</v>
          </cell>
          <cell r="AA118">
            <v>0</v>
          </cell>
          <cell r="AB118">
            <v>0</v>
          </cell>
          <cell r="AC118">
            <v>27</v>
          </cell>
          <cell r="AD118">
            <v>0</v>
          </cell>
          <cell r="AE118">
            <v>0</v>
          </cell>
          <cell r="AF118">
            <v>32025.86</v>
          </cell>
          <cell r="AG118">
            <v>36067.42</v>
          </cell>
          <cell r="AH118">
            <v>0</v>
          </cell>
          <cell r="AI118">
            <v>23107.55</v>
          </cell>
          <cell r="AJ118">
            <v>4768.6000000000004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</row>
        <row r="119">
          <cell r="C119" t="str">
            <v>Installation Supplies</v>
          </cell>
          <cell r="D119">
            <v>217792.78999999998</v>
          </cell>
          <cell r="E119">
            <v>207130.49999999997</v>
          </cell>
          <cell r="F119">
            <v>0</v>
          </cell>
          <cell r="G119">
            <v>34737.449999999997</v>
          </cell>
          <cell r="H119">
            <v>35.89</v>
          </cell>
          <cell r="I119">
            <v>35.54</v>
          </cell>
          <cell r="J119">
            <v>0</v>
          </cell>
          <cell r="K119">
            <v>11.39</v>
          </cell>
          <cell r="L119">
            <v>272.42</v>
          </cell>
          <cell r="M119">
            <v>0</v>
          </cell>
          <cell r="N119">
            <v>43421.05</v>
          </cell>
          <cell r="O119">
            <v>20017.150000000001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65.209999999999994</v>
          </cell>
          <cell r="U119">
            <v>28952.059999999998</v>
          </cell>
          <cell r="V119">
            <v>0</v>
          </cell>
          <cell r="W119">
            <v>26869.66</v>
          </cell>
          <cell r="X119">
            <v>141.75</v>
          </cell>
          <cell r="Y119">
            <v>20624.52</v>
          </cell>
          <cell r="Z119">
            <v>0</v>
          </cell>
          <cell r="AA119">
            <v>0</v>
          </cell>
          <cell r="AB119">
            <v>0</v>
          </cell>
          <cell r="AC119">
            <v>6.26</v>
          </cell>
          <cell r="AD119">
            <v>0</v>
          </cell>
          <cell r="AE119">
            <v>0</v>
          </cell>
          <cell r="AF119">
            <v>22907.96</v>
          </cell>
          <cell r="AG119">
            <v>10389.870000000001</v>
          </cell>
          <cell r="AH119">
            <v>0</v>
          </cell>
          <cell r="AI119">
            <v>9304.61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</row>
        <row r="120">
          <cell r="C120" t="str">
            <v>Travel</v>
          </cell>
          <cell r="D120">
            <v>170207.93999999997</v>
          </cell>
          <cell r="E120">
            <v>170207.93999999997</v>
          </cell>
          <cell r="F120">
            <v>0</v>
          </cell>
          <cell r="G120">
            <v>26754.53</v>
          </cell>
          <cell r="H120">
            <v>0</v>
          </cell>
          <cell r="I120">
            <v>0</v>
          </cell>
          <cell r="J120">
            <v>0</v>
          </cell>
          <cell r="K120">
            <v>252.64</v>
          </cell>
          <cell r="L120">
            <v>0</v>
          </cell>
          <cell r="M120">
            <v>0</v>
          </cell>
          <cell r="N120">
            <v>61516.92</v>
          </cell>
          <cell r="O120">
            <v>59157.7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19912.05</v>
          </cell>
          <cell r="V120">
            <v>0</v>
          </cell>
          <cell r="W120">
            <v>2513.89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3.91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96.3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</row>
        <row r="121">
          <cell r="C121" t="str">
            <v>Mileage Reimbursement</v>
          </cell>
          <cell r="D121">
            <v>203933.01</v>
          </cell>
          <cell r="E121">
            <v>198216.47999999998</v>
          </cell>
          <cell r="F121">
            <v>0</v>
          </cell>
          <cell r="G121">
            <v>21892.19</v>
          </cell>
          <cell r="H121">
            <v>184.58</v>
          </cell>
          <cell r="I121">
            <v>0</v>
          </cell>
          <cell r="J121">
            <v>0</v>
          </cell>
          <cell r="K121">
            <v>0</v>
          </cell>
          <cell r="L121">
            <v>349.89</v>
          </cell>
          <cell r="M121">
            <v>0</v>
          </cell>
          <cell r="N121">
            <v>92484.9</v>
          </cell>
          <cell r="O121">
            <v>15054.54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59579.14</v>
          </cell>
          <cell r="V121">
            <v>0</v>
          </cell>
          <cell r="W121">
            <v>1280.3699999999999</v>
          </cell>
          <cell r="X121">
            <v>0</v>
          </cell>
          <cell r="Y121">
            <v>262.91000000000003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2675.81</v>
          </cell>
          <cell r="AG121">
            <v>5366.64</v>
          </cell>
          <cell r="AH121">
            <v>0</v>
          </cell>
          <cell r="AI121">
            <v>4802.04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</row>
        <row r="122">
          <cell r="C122" t="str">
            <v>Vehicle Expense</v>
          </cell>
          <cell r="D122">
            <v>214072.62</v>
          </cell>
          <cell r="E122">
            <v>213151.46</v>
          </cell>
          <cell r="F122">
            <v>0</v>
          </cell>
          <cell r="G122">
            <v>14281.46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921.16</v>
          </cell>
          <cell r="M122">
            <v>0</v>
          </cell>
          <cell r="N122">
            <v>706.01</v>
          </cell>
          <cell r="O122">
            <v>30299.14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1447.5</v>
          </cell>
          <cell r="U122">
            <v>19096.669999999998</v>
          </cell>
          <cell r="V122">
            <v>0</v>
          </cell>
          <cell r="W122">
            <v>76746.600000000006</v>
          </cell>
          <cell r="X122">
            <v>0</v>
          </cell>
          <cell r="Y122">
            <v>31949.21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16093.71</v>
          </cell>
          <cell r="AG122">
            <v>0</v>
          </cell>
          <cell r="AH122">
            <v>0</v>
          </cell>
          <cell r="AI122">
            <v>15487.02</v>
          </cell>
          <cell r="AJ122">
            <v>7044.14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</row>
        <row r="123">
          <cell r="C123" t="str">
            <v>Miscellaneous Expense</v>
          </cell>
          <cell r="D123">
            <v>615555.12000000011</v>
          </cell>
          <cell r="E123">
            <v>251261.18000000011</v>
          </cell>
          <cell r="F123">
            <v>0</v>
          </cell>
          <cell r="G123">
            <v>1711.66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40543.770000000004</v>
          </cell>
          <cell r="O123">
            <v>-890.58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5672.41</v>
          </cell>
          <cell r="V123">
            <v>0</v>
          </cell>
          <cell r="W123">
            <v>61803.3</v>
          </cell>
          <cell r="X123">
            <v>37601.93</v>
          </cell>
          <cell r="Y123">
            <v>42043.38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2336</v>
          </cell>
          <cell r="AG123">
            <v>364293.94</v>
          </cell>
          <cell r="AH123">
            <v>0</v>
          </cell>
          <cell r="AI123">
            <v>60349.31</v>
          </cell>
          <cell r="AJ123">
            <v>0</v>
          </cell>
          <cell r="AK123">
            <v>90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</row>
        <row r="124">
          <cell r="C124" t="str">
            <v>Direct Install Exp Total</v>
          </cell>
          <cell r="D124">
            <v>7118378.5</v>
          </cell>
          <cell r="E124">
            <v>6237917.0499999998</v>
          </cell>
          <cell r="F124">
            <v>0</v>
          </cell>
          <cell r="G124">
            <v>431186.64000000007</v>
          </cell>
          <cell r="H124">
            <v>5841.2699999999995</v>
          </cell>
          <cell r="I124">
            <v>35.54</v>
          </cell>
          <cell r="J124">
            <v>0</v>
          </cell>
          <cell r="K124">
            <v>264.02999999999997</v>
          </cell>
          <cell r="L124">
            <v>36554.620000000003</v>
          </cell>
          <cell r="M124">
            <v>0</v>
          </cell>
          <cell r="N124">
            <v>1251695.5799999998</v>
          </cell>
          <cell r="O124">
            <v>701660.66</v>
          </cell>
          <cell r="P124">
            <v>665.05</v>
          </cell>
          <cell r="Q124">
            <v>0</v>
          </cell>
          <cell r="R124">
            <v>0</v>
          </cell>
          <cell r="S124">
            <v>0</v>
          </cell>
          <cell r="T124">
            <v>1524.77</v>
          </cell>
          <cell r="U124">
            <v>1349254.8499999999</v>
          </cell>
          <cell r="V124">
            <v>0</v>
          </cell>
          <cell r="W124">
            <v>1064310.1000000001</v>
          </cell>
          <cell r="X124">
            <v>37743.68</v>
          </cell>
          <cell r="Y124">
            <v>409671.42000000004</v>
          </cell>
          <cell r="Z124">
            <v>0</v>
          </cell>
          <cell r="AA124">
            <v>0</v>
          </cell>
          <cell r="AB124">
            <v>0</v>
          </cell>
          <cell r="AC124">
            <v>33.26</v>
          </cell>
          <cell r="AD124">
            <v>0</v>
          </cell>
          <cell r="AE124">
            <v>0</v>
          </cell>
          <cell r="AF124">
            <v>501928.06</v>
          </cell>
          <cell r="AG124">
            <v>843241.78</v>
          </cell>
          <cell r="AH124">
            <v>0</v>
          </cell>
          <cell r="AI124">
            <v>405974.6</v>
          </cell>
          <cell r="AJ124">
            <v>76606.290000000008</v>
          </cell>
          <cell r="AK124">
            <v>186.3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D125">
            <v>0</v>
          </cell>
          <cell r="E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N125">
            <v>0</v>
          </cell>
          <cell r="O125">
            <v>0</v>
          </cell>
          <cell r="P125">
            <v>0</v>
          </cell>
          <cell r="R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C126" t="str">
            <v>Install Costs Recovered</v>
          </cell>
          <cell r="D126">
            <v>6397701.5199999996</v>
          </cell>
          <cell r="E126">
            <v>6397701.5199999996</v>
          </cell>
          <cell r="F126">
            <v>0</v>
          </cell>
          <cell r="G126">
            <v>312936.68</v>
          </cell>
          <cell r="H126">
            <v>750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1484475.49</v>
          </cell>
          <cell r="O126">
            <v>604306.09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120</v>
          </cell>
          <cell r="U126">
            <v>1597898.19</v>
          </cell>
          <cell r="V126">
            <v>0</v>
          </cell>
          <cell r="W126">
            <v>977288.91</v>
          </cell>
          <cell r="X126">
            <v>0</v>
          </cell>
          <cell r="Y126">
            <v>465806</v>
          </cell>
          <cell r="Z126">
            <v>0</v>
          </cell>
          <cell r="AA126">
            <v>0</v>
          </cell>
          <cell r="AB126">
            <v>54</v>
          </cell>
          <cell r="AC126">
            <v>0</v>
          </cell>
          <cell r="AD126">
            <v>0</v>
          </cell>
          <cell r="AE126">
            <v>0</v>
          </cell>
          <cell r="AF126">
            <v>390099.12</v>
          </cell>
          <cell r="AG126">
            <v>0</v>
          </cell>
          <cell r="AH126">
            <v>0</v>
          </cell>
          <cell r="AI126">
            <v>484307.04</v>
          </cell>
          <cell r="AJ126">
            <v>77780</v>
          </cell>
          <cell r="AK126">
            <v>1880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7">
          <cell r="D127">
            <v>0</v>
          </cell>
          <cell r="E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</row>
        <row r="128">
          <cell r="C128" t="str">
            <v>Installation Net</v>
          </cell>
          <cell r="D128">
            <v>-720676.98000000045</v>
          </cell>
          <cell r="E128">
            <v>159784.46999999974</v>
          </cell>
          <cell r="F128">
            <v>0</v>
          </cell>
          <cell r="G128">
            <v>-118249.96000000008</v>
          </cell>
          <cell r="H128">
            <v>-5091.2699999999995</v>
          </cell>
          <cell r="I128">
            <v>-35.54</v>
          </cell>
          <cell r="J128">
            <v>0</v>
          </cell>
          <cell r="K128">
            <v>-264.02999999999997</v>
          </cell>
          <cell r="L128">
            <v>-36554.620000000003</v>
          </cell>
          <cell r="M128">
            <v>0</v>
          </cell>
          <cell r="N128">
            <v>232779.91000000015</v>
          </cell>
          <cell r="O128">
            <v>-97354.570000000065</v>
          </cell>
          <cell r="P128">
            <v>-665.05</v>
          </cell>
          <cell r="Q128">
            <v>0</v>
          </cell>
          <cell r="R128">
            <v>0</v>
          </cell>
          <cell r="S128">
            <v>0</v>
          </cell>
          <cell r="T128">
            <v>-1404.77</v>
          </cell>
          <cell r="U128">
            <v>248643.34000000008</v>
          </cell>
          <cell r="V128">
            <v>0</v>
          </cell>
          <cell r="W128">
            <v>-87021.190000000061</v>
          </cell>
          <cell r="X128">
            <v>-37743.68</v>
          </cell>
          <cell r="Y128">
            <v>56134.579999999958</v>
          </cell>
          <cell r="Z128">
            <v>0</v>
          </cell>
          <cell r="AA128">
            <v>0</v>
          </cell>
          <cell r="AB128">
            <v>54</v>
          </cell>
          <cell r="AC128">
            <v>-33.26</v>
          </cell>
          <cell r="AD128">
            <v>0</v>
          </cell>
          <cell r="AE128">
            <v>0</v>
          </cell>
          <cell r="AF128">
            <v>-111828.94</v>
          </cell>
          <cell r="AG128">
            <v>-843241.78</v>
          </cell>
          <cell r="AH128">
            <v>0</v>
          </cell>
          <cell r="AI128">
            <v>78332.44</v>
          </cell>
          <cell r="AJ128">
            <v>1173.7099999999919</v>
          </cell>
          <cell r="AK128">
            <v>1693.7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</row>
        <row r="129">
          <cell r="D129">
            <v>0</v>
          </cell>
          <cell r="E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</row>
        <row r="130">
          <cell r="C130" t="str">
            <v>Production Contribution</v>
          </cell>
          <cell r="D130">
            <v>-1268744.33</v>
          </cell>
          <cell r="E130">
            <v>102765.21999999927</v>
          </cell>
          <cell r="F130">
            <v>0</v>
          </cell>
          <cell r="G130">
            <v>-37449.840000000055</v>
          </cell>
          <cell r="H130">
            <v>27790.05</v>
          </cell>
          <cell r="I130">
            <v>15736.95</v>
          </cell>
          <cell r="J130">
            <v>0</v>
          </cell>
          <cell r="K130">
            <v>-18718.30999999999</v>
          </cell>
          <cell r="L130">
            <v>32966.35</v>
          </cell>
          <cell r="M130">
            <v>0</v>
          </cell>
          <cell r="N130">
            <v>230386.70000000016</v>
          </cell>
          <cell r="O130">
            <v>-113899.94000000006</v>
          </cell>
          <cell r="P130">
            <v>-672.13</v>
          </cell>
          <cell r="Q130">
            <v>0</v>
          </cell>
          <cell r="R130">
            <v>-314.76</v>
          </cell>
          <cell r="S130">
            <v>0</v>
          </cell>
          <cell r="T130">
            <v>-3210.6499999999996</v>
          </cell>
          <cell r="U130">
            <v>248321.10000000009</v>
          </cell>
          <cell r="V130">
            <v>0</v>
          </cell>
          <cell r="W130">
            <v>-139471.52999999991</v>
          </cell>
          <cell r="X130">
            <v>-22867.16</v>
          </cell>
          <cell r="Y130">
            <v>-15283.920000000042</v>
          </cell>
          <cell r="Z130">
            <v>10711.23</v>
          </cell>
          <cell r="AA130">
            <v>-17100.530000000006</v>
          </cell>
          <cell r="AB130">
            <v>-15187.969999999987</v>
          </cell>
          <cell r="AC130">
            <v>-17119.130000000008</v>
          </cell>
          <cell r="AD130">
            <v>15347.65</v>
          </cell>
          <cell r="AE130">
            <v>0</v>
          </cell>
          <cell r="AF130">
            <v>-175754.61</v>
          </cell>
          <cell r="AG130">
            <v>-1403489.01</v>
          </cell>
          <cell r="AH130">
            <v>0</v>
          </cell>
          <cell r="AI130">
            <v>178851.55000000022</v>
          </cell>
          <cell r="AJ130">
            <v>-52544.339999999938</v>
          </cell>
          <cell r="AK130">
            <v>4227.9200000000301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</row>
      </sheetData>
      <sheetData sheetId="24" refreshError="1"/>
      <sheetData sheetId="25" refreshError="1"/>
      <sheetData sheetId="26" refreshError="1">
        <row r="3">
          <cell r="A3" t="str">
            <v>Division</v>
          </cell>
          <cell r="B3" t="str">
            <v>Employee Name</v>
          </cell>
          <cell r="C3" t="str">
            <v>Revenue Category</v>
          </cell>
          <cell r="D3" t="str">
            <v>Planned 2019 Sales</v>
          </cell>
          <cell r="E3" t="str">
            <v>Planned 2019 Gross Margin %</v>
          </cell>
          <cell r="F3" t="str">
            <v>Planned 2019 Gross Margin $</v>
          </cell>
          <cell r="G3" t="str">
            <v>FY2018 Sales Actual</v>
          </cell>
          <cell r="H3" t="str">
            <v>Prior Year Goal</v>
          </cell>
        </row>
        <row r="4">
          <cell r="A4">
            <v>110</v>
          </cell>
          <cell r="B4" t="str">
            <v>Dannie White</v>
          </cell>
          <cell r="C4" t="str">
            <v>Contract</v>
          </cell>
          <cell r="D4">
            <v>1900000</v>
          </cell>
          <cell r="E4">
            <v>0.34</v>
          </cell>
          <cell r="F4">
            <v>646000</v>
          </cell>
          <cell r="G4">
            <v>2028398.37</v>
          </cell>
          <cell r="H4">
            <v>1800000</v>
          </cell>
        </row>
        <row r="5">
          <cell r="A5">
            <v>110</v>
          </cell>
          <cell r="B5" t="str">
            <v>Ed Roach</v>
          </cell>
          <cell r="C5" t="str">
            <v>End User</v>
          </cell>
          <cell r="D5">
            <v>1400000</v>
          </cell>
          <cell r="E5">
            <v>0.48</v>
          </cell>
          <cell r="F5">
            <v>672000</v>
          </cell>
          <cell r="G5">
            <v>1497772.68</v>
          </cell>
          <cell r="H5">
            <v>1300000</v>
          </cell>
        </row>
        <row r="6">
          <cell r="A6">
            <v>110</v>
          </cell>
          <cell r="B6" t="str">
            <v>Gue/Locklear/Rogers</v>
          </cell>
          <cell r="C6" t="str">
            <v>Contract</v>
          </cell>
          <cell r="D6">
            <v>18700000</v>
          </cell>
          <cell r="E6">
            <v>0.23100000000000001</v>
          </cell>
          <cell r="F6">
            <v>4319700</v>
          </cell>
          <cell r="G6">
            <v>17506919.52</v>
          </cell>
          <cell r="H6">
            <v>17750000</v>
          </cell>
        </row>
        <row r="7">
          <cell r="A7">
            <v>110</v>
          </cell>
          <cell r="B7" t="str">
            <v>Jeff Power/Mai Reinhold</v>
          </cell>
          <cell r="C7" t="str">
            <v>End User</v>
          </cell>
          <cell r="D7">
            <v>3000000</v>
          </cell>
          <cell r="E7">
            <v>0.41</v>
          </cell>
          <cell r="F7">
            <v>1230000</v>
          </cell>
          <cell r="G7">
            <v>2914942.48</v>
          </cell>
          <cell r="H7">
            <v>2700000</v>
          </cell>
        </row>
        <row r="8">
          <cell r="A8">
            <v>110</v>
          </cell>
          <cell r="B8" t="str">
            <v>Kevin Rogers/Tom Horne</v>
          </cell>
          <cell r="C8" t="str">
            <v>Contract</v>
          </cell>
          <cell r="D8">
            <v>1200000</v>
          </cell>
          <cell r="E8">
            <v>0.2</v>
          </cell>
          <cell r="F8">
            <v>240000</v>
          </cell>
          <cell r="G8">
            <v>1387359.64</v>
          </cell>
          <cell r="H8">
            <v>0</v>
          </cell>
        </row>
        <row r="9">
          <cell r="A9">
            <v>110</v>
          </cell>
          <cell r="B9" t="str">
            <v>Mike Caudle</v>
          </cell>
          <cell r="C9" t="str">
            <v>Contract</v>
          </cell>
          <cell r="D9">
            <v>5400000</v>
          </cell>
          <cell r="E9">
            <v>0.25</v>
          </cell>
          <cell r="F9">
            <v>1350000</v>
          </cell>
          <cell r="G9">
            <v>4228730.4400000004</v>
          </cell>
          <cell r="H9">
            <v>4000000</v>
          </cell>
        </row>
        <row r="10">
          <cell r="A10">
            <v>110</v>
          </cell>
          <cell r="B10" t="str">
            <v>Ron Hill-AM</v>
          </cell>
          <cell r="C10" t="str">
            <v>End User</v>
          </cell>
          <cell r="D10">
            <v>1350000</v>
          </cell>
          <cell r="E10">
            <v>0.36</v>
          </cell>
          <cell r="F10">
            <v>486000</v>
          </cell>
          <cell r="G10">
            <v>1443728.26</v>
          </cell>
          <cell r="H10">
            <v>1150000</v>
          </cell>
        </row>
        <row r="11">
          <cell r="A11">
            <v>110</v>
          </cell>
          <cell r="B11" t="str">
            <v>Ron Hill-Stanley-AM</v>
          </cell>
          <cell r="C11" t="str">
            <v>End User</v>
          </cell>
          <cell r="D11">
            <v>150000</v>
          </cell>
          <cell r="E11">
            <v>0.36</v>
          </cell>
          <cell r="F11">
            <v>54000</v>
          </cell>
          <cell r="G11">
            <v>178253.08</v>
          </cell>
          <cell r="H11">
            <v>200000</v>
          </cell>
        </row>
        <row r="12">
          <cell r="A12">
            <v>110</v>
          </cell>
          <cell r="B12" t="str">
            <v>Tom Horne</v>
          </cell>
          <cell r="C12" t="str">
            <v>Contract</v>
          </cell>
          <cell r="D12">
            <v>7200000</v>
          </cell>
          <cell r="E12">
            <v>0.25</v>
          </cell>
          <cell r="F12">
            <v>1800000</v>
          </cell>
          <cell r="G12">
            <v>6225521.4100000001</v>
          </cell>
          <cell r="H12">
            <v>6300000</v>
          </cell>
        </row>
        <row r="13">
          <cell r="A13">
            <v>110</v>
          </cell>
          <cell r="B13" t="str">
            <v>Tom Pfaff</v>
          </cell>
          <cell r="C13" t="str">
            <v>End User</v>
          </cell>
          <cell r="D13">
            <v>600000</v>
          </cell>
          <cell r="E13">
            <v>0.34</v>
          </cell>
          <cell r="F13">
            <v>204000.00000000003</v>
          </cell>
          <cell r="G13">
            <v>452956.47</v>
          </cell>
          <cell r="H13">
            <v>300000</v>
          </cell>
        </row>
        <row r="14">
          <cell r="A14">
            <v>110</v>
          </cell>
          <cell r="B14" t="str">
            <v>Tommy Nussman</v>
          </cell>
          <cell r="C14" t="str">
            <v>Contract</v>
          </cell>
          <cell r="D14">
            <v>1100000</v>
          </cell>
          <cell r="E14">
            <v>0.4</v>
          </cell>
          <cell r="F14">
            <v>440000</v>
          </cell>
          <cell r="G14">
            <v>1051951.27</v>
          </cell>
          <cell r="H14">
            <v>1200000</v>
          </cell>
        </row>
        <row r="15">
          <cell r="A15">
            <v>120</v>
          </cell>
          <cell r="B15" t="str">
            <v>Eric Martin</v>
          </cell>
          <cell r="C15" t="str">
            <v>End User</v>
          </cell>
          <cell r="D15">
            <v>1500000</v>
          </cell>
          <cell r="E15">
            <v>0.3</v>
          </cell>
          <cell r="F15">
            <v>450000</v>
          </cell>
          <cell r="G15">
            <v>248296</v>
          </cell>
          <cell r="H15">
            <v>0</v>
          </cell>
        </row>
        <row r="16">
          <cell r="A16">
            <v>120</v>
          </cell>
          <cell r="B16" t="str">
            <v>Herve Morini</v>
          </cell>
          <cell r="C16" t="str">
            <v>Contract</v>
          </cell>
          <cell r="D16">
            <v>1500000</v>
          </cell>
          <cell r="E16">
            <v>0.28000000000000003</v>
          </cell>
          <cell r="F16">
            <v>420000.00000000006</v>
          </cell>
          <cell r="G16">
            <v>1419311.82</v>
          </cell>
          <cell r="H16">
            <v>1200000</v>
          </cell>
        </row>
        <row r="17">
          <cell r="A17">
            <v>120</v>
          </cell>
          <cell r="B17" t="str">
            <v>Joe Harrell - National Sales</v>
          </cell>
          <cell r="C17" t="str">
            <v>End User</v>
          </cell>
          <cell r="D17">
            <v>1500000</v>
          </cell>
          <cell r="E17">
            <v>0.22</v>
          </cell>
          <cell r="F17">
            <v>330000</v>
          </cell>
          <cell r="G17">
            <v>6174625.7199999997</v>
          </cell>
          <cell r="H17">
            <v>9300000</v>
          </cell>
        </row>
        <row r="18">
          <cell r="A18">
            <v>120</v>
          </cell>
          <cell r="B18" t="str">
            <v>Josh Smith</v>
          </cell>
          <cell r="C18" t="str">
            <v>End User</v>
          </cell>
          <cell r="D18">
            <v>500000</v>
          </cell>
          <cell r="E18">
            <v>0.3</v>
          </cell>
          <cell r="F18">
            <v>150000</v>
          </cell>
          <cell r="G18">
            <v>310019.3</v>
          </cell>
          <cell r="H18">
            <v>500000</v>
          </cell>
        </row>
        <row r="19">
          <cell r="A19">
            <v>120</v>
          </cell>
          <cell r="B19" t="str">
            <v>Matt Roberts</v>
          </cell>
          <cell r="C19" t="str">
            <v>Contract</v>
          </cell>
          <cell r="D19">
            <v>3500000</v>
          </cell>
          <cell r="E19">
            <v>0.28000000000000003</v>
          </cell>
          <cell r="F19">
            <v>980000.00000000012</v>
          </cell>
          <cell r="G19">
            <v>1020007.06</v>
          </cell>
          <cell r="H19">
            <v>0</v>
          </cell>
        </row>
        <row r="20">
          <cell r="A20">
            <v>120</v>
          </cell>
          <cell r="B20" t="str">
            <v>Rod Anderson</v>
          </cell>
          <cell r="C20" t="str">
            <v>Contract</v>
          </cell>
          <cell r="D20">
            <v>5500000</v>
          </cell>
          <cell r="E20">
            <v>0.28000000000000003</v>
          </cell>
          <cell r="F20">
            <v>1540000.0000000002</v>
          </cell>
          <cell r="G20">
            <v>5981630.71</v>
          </cell>
          <cell r="H20">
            <v>6500000</v>
          </cell>
        </row>
        <row r="21">
          <cell r="A21">
            <v>120</v>
          </cell>
          <cell r="B21" t="str">
            <v>Vernon Spence</v>
          </cell>
          <cell r="C21" t="str">
            <v>End User</v>
          </cell>
          <cell r="D21">
            <v>2100000</v>
          </cell>
          <cell r="E21">
            <v>0.28000000000000003</v>
          </cell>
          <cell r="F21">
            <v>588000</v>
          </cell>
          <cell r="G21">
            <v>1660004.26</v>
          </cell>
          <cell r="H21">
            <v>1200000</v>
          </cell>
        </row>
        <row r="22">
          <cell r="A22">
            <v>120</v>
          </cell>
          <cell r="B22" t="str">
            <v>Hobert Beverly</v>
          </cell>
          <cell r="C22" t="str">
            <v>Contract</v>
          </cell>
          <cell r="D22">
            <v>1000000</v>
          </cell>
          <cell r="E22">
            <v>0.28000000000000003</v>
          </cell>
          <cell r="F22">
            <v>280000</v>
          </cell>
          <cell r="G22">
            <v>0</v>
          </cell>
        </row>
        <row r="23">
          <cell r="A23">
            <v>130</v>
          </cell>
          <cell r="B23" t="str">
            <v>James Fish-AM</v>
          </cell>
          <cell r="C23" t="str">
            <v>End User</v>
          </cell>
          <cell r="D23">
            <v>750000</v>
          </cell>
          <cell r="E23">
            <v>0.38</v>
          </cell>
          <cell r="F23">
            <v>285000</v>
          </cell>
          <cell r="G23">
            <v>624113.28</v>
          </cell>
          <cell r="H23">
            <v>950000</v>
          </cell>
        </row>
        <row r="24">
          <cell r="A24">
            <v>130</v>
          </cell>
          <cell r="B24" t="str">
            <v>JE Buchanan</v>
          </cell>
          <cell r="C24" t="str">
            <v>Contract</v>
          </cell>
          <cell r="D24">
            <v>5500000</v>
          </cell>
          <cell r="E24">
            <v>0.28000000000000003</v>
          </cell>
          <cell r="F24">
            <v>1540000.0000000002</v>
          </cell>
          <cell r="G24">
            <v>5759642.9400000004</v>
          </cell>
          <cell r="H24">
            <v>4800000</v>
          </cell>
        </row>
        <row r="25">
          <cell r="A25">
            <v>130</v>
          </cell>
          <cell r="B25" t="str">
            <v>Mark Peebles</v>
          </cell>
          <cell r="C25" t="str">
            <v>Contract</v>
          </cell>
          <cell r="D25">
            <v>1500000</v>
          </cell>
          <cell r="E25">
            <v>0.41</v>
          </cell>
          <cell r="F25">
            <v>615000</v>
          </cell>
          <cell r="G25">
            <v>1211111.3700000001</v>
          </cell>
          <cell r="H25">
            <v>1500000</v>
          </cell>
        </row>
        <row r="26">
          <cell r="A26">
            <v>130</v>
          </cell>
          <cell r="B26" t="str">
            <v>Mike Dodson</v>
          </cell>
          <cell r="C26" t="str">
            <v>Contract</v>
          </cell>
          <cell r="D26">
            <v>1750000</v>
          </cell>
          <cell r="E26">
            <v>0.25</v>
          </cell>
          <cell r="F26">
            <v>437500</v>
          </cell>
          <cell r="G26">
            <v>1360827.25</v>
          </cell>
          <cell r="H26">
            <v>2000000</v>
          </cell>
        </row>
        <row r="27">
          <cell r="A27">
            <v>130</v>
          </cell>
          <cell r="B27" t="str">
            <v>Josh Buchanan</v>
          </cell>
          <cell r="C27" t="str">
            <v>Contract</v>
          </cell>
          <cell r="D27">
            <v>500000</v>
          </cell>
          <cell r="E27">
            <v>0.3</v>
          </cell>
          <cell r="F27">
            <v>150000</v>
          </cell>
          <cell r="G27">
            <v>45818.29</v>
          </cell>
          <cell r="H27">
            <v>0</v>
          </cell>
        </row>
        <row r="28">
          <cell r="A28">
            <v>130</v>
          </cell>
          <cell r="B28" t="str">
            <v>Steve Westall</v>
          </cell>
          <cell r="C28" t="str">
            <v>End User</v>
          </cell>
          <cell r="D28">
            <v>1000000</v>
          </cell>
          <cell r="E28">
            <v>0.47</v>
          </cell>
          <cell r="F28">
            <v>470000</v>
          </cell>
          <cell r="G28">
            <v>938679.51</v>
          </cell>
          <cell r="H28">
            <v>1050000</v>
          </cell>
        </row>
        <row r="29">
          <cell r="A29">
            <v>140</v>
          </cell>
          <cell r="B29" t="str">
            <v>Brian Blystone-AM</v>
          </cell>
          <cell r="C29" t="str">
            <v>End User</v>
          </cell>
          <cell r="D29">
            <v>800000</v>
          </cell>
          <cell r="E29">
            <v>0.38</v>
          </cell>
          <cell r="F29">
            <v>304000</v>
          </cell>
          <cell r="G29">
            <v>805397.11</v>
          </cell>
          <cell r="H29">
            <v>550000</v>
          </cell>
        </row>
        <row r="30">
          <cell r="A30">
            <v>140</v>
          </cell>
          <cell r="B30" t="str">
            <v>Jason Shannon</v>
          </cell>
          <cell r="C30" t="str">
            <v>Contract</v>
          </cell>
          <cell r="D30">
            <v>1450000</v>
          </cell>
          <cell r="E30">
            <v>0.27</v>
          </cell>
          <cell r="F30">
            <v>391500</v>
          </cell>
          <cell r="G30">
            <v>3023360.94</v>
          </cell>
          <cell r="H30">
            <v>2700000</v>
          </cell>
        </row>
        <row r="31">
          <cell r="A31">
            <v>140</v>
          </cell>
          <cell r="B31" t="str">
            <v>Robert Patterson</v>
          </cell>
          <cell r="C31" t="str">
            <v>Contract</v>
          </cell>
          <cell r="D31">
            <v>4100000</v>
          </cell>
          <cell r="E31">
            <v>0.26</v>
          </cell>
          <cell r="F31">
            <v>1066000</v>
          </cell>
          <cell r="G31">
            <v>3450396.03</v>
          </cell>
          <cell r="H31">
            <v>1500000</v>
          </cell>
        </row>
        <row r="32">
          <cell r="A32">
            <v>140</v>
          </cell>
          <cell r="B32" t="str">
            <v>Shawn Wallace - Stanley-AM</v>
          </cell>
          <cell r="C32" t="str">
            <v>End User</v>
          </cell>
          <cell r="D32">
            <v>450000</v>
          </cell>
          <cell r="E32">
            <v>0.34</v>
          </cell>
          <cell r="F32">
            <v>153000</v>
          </cell>
          <cell r="G32">
            <v>512902.48</v>
          </cell>
          <cell r="H32">
            <v>800000</v>
          </cell>
        </row>
        <row r="33">
          <cell r="A33">
            <v>140</v>
          </cell>
          <cell r="B33" t="str">
            <v>Shawn Wallace-AM</v>
          </cell>
          <cell r="C33" t="str">
            <v>Contract</v>
          </cell>
          <cell r="D33">
            <v>1500000</v>
          </cell>
          <cell r="E33">
            <v>0.28000000000000003</v>
          </cell>
          <cell r="F33">
            <v>420000.00000000006</v>
          </cell>
          <cell r="G33">
            <v>1419106.87</v>
          </cell>
          <cell r="H33">
            <v>900000</v>
          </cell>
        </row>
        <row r="34">
          <cell r="A34">
            <v>140</v>
          </cell>
          <cell r="B34" t="str">
            <v>Ted Cooper</v>
          </cell>
          <cell r="C34" t="str">
            <v>Contract</v>
          </cell>
          <cell r="D34">
            <v>650000</v>
          </cell>
          <cell r="E34">
            <v>0.28000000000000003</v>
          </cell>
          <cell r="F34">
            <v>182000.00000000003</v>
          </cell>
          <cell r="G34">
            <v>1149646.6599999999</v>
          </cell>
          <cell r="H34">
            <v>1000000</v>
          </cell>
        </row>
        <row r="35">
          <cell r="A35">
            <v>140</v>
          </cell>
          <cell r="B35" t="str">
            <v>William Hunter</v>
          </cell>
          <cell r="C35" t="str">
            <v>Contract</v>
          </cell>
          <cell r="D35">
            <v>2500000</v>
          </cell>
          <cell r="E35">
            <v>0.25</v>
          </cell>
          <cell r="F35">
            <v>625000</v>
          </cell>
          <cell r="G35">
            <v>2932346.65</v>
          </cell>
          <cell r="H35">
            <v>1800000</v>
          </cell>
        </row>
        <row r="36">
          <cell r="A36">
            <v>150</v>
          </cell>
          <cell r="B36" t="str">
            <v>Bert Roberts</v>
          </cell>
          <cell r="C36" t="str">
            <v>End User</v>
          </cell>
          <cell r="D36">
            <v>3000000</v>
          </cell>
          <cell r="E36">
            <v>0.35</v>
          </cell>
          <cell r="F36">
            <v>1050000</v>
          </cell>
          <cell r="G36">
            <v>2726020.22</v>
          </cell>
          <cell r="H36">
            <v>2500000</v>
          </cell>
        </row>
        <row r="37">
          <cell r="A37">
            <v>150</v>
          </cell>
          <cell r="B37" t="str">
            <v>Charles Williams</v>
          </cell>
          <cell r="C37" t="str">
            <v>Contract</v>
          </cell>
          <cell r="D37">
            <v>4000000</v>
          </cell>
          <cell r="E37">
            <v>0.28999999999999998</v>
          </cell>
          <cell r="F37">
            <v>1160000</v>
          </cell>
          <cell r="G37">
            <v>2671436.61</v>
          </cell>
          <cell r="H37">
            <v>3480000</v>
          </cell>
        </row>
        <row r="38">
          <cell r="A38">
            <v>150</v>
          </cell>
          <cell r="B38" t="str">
            <v>Christopher Walton</v>
          </cell>
          <cell r="C38" t="str">
            <v>End User</v>
          </cell>
          <cell r="D38">
            <v>750000</v>
          </cell>
          <cell r="E38">
            <v>0.25</v>
          </cell>
          <cell r="F38">
            <v>187500</v>
          </cell>
          <cell r="G38">
            <v>184454.44</v>
          </cell>
          <cell r="H38">
            <v>0</v>
          </cell>
        </row>
        <row r="39">
          <cell r="A39">
            <v>150</v>
          </cell>
          <cell r="B39" t="str">
            <v>Dominic Scatena</v>
          </cell>
          <cell r="C39" t="str">
            <v>Contract</v>
          </cell>
          <cell r="D39">
            <v>125000</v>
          </cell>
          <cell r="E39">
            <v>0.29520000000000002</v>
          </cell>
          <cell r="F39">
            <v>36900</v>
          </cell>
          <cell r="G39">
            <v>82048.97</v>
          </cell>
          <cell r="H39">
            <v>0</v>
          </cell>
        </row>
        <row r="40">
          <cell r="A40">
            <v>150</v>
          </cell>
          <cell r="B40" t="str">
            <v>Earl Jones</v>
          </cell>
          <cell r="C40" t="str">
            <v>Contract</v>
          </cell>
          <cell r="D40">
            <v>4000000</v>
          </cell>
          <cell r="E40">
            <v>0.26</v>
          </cell>
          <cell r="F40">
            <v>1040000</v>
          </cell>
          <cell r="G40">
            <v>3109593.71</v>
          </cell>
          <cell r="H40">
            <v>2620000</v>
          </cell>
        </row>
        <row r="41">
          <cell r="A41">
            <v>150</v>
          </cell>
          <cell r="B41" t="str">
            <v>Jason A. Allen</v>
          </cell>
          <cell r="C41" t="str">
            <v>Contract</v>
          </cell>
          <cell r="D41">
            <v>200000</v>
          </cell>
          <cell r="E41">
            <v>0.3</v>
          </cell>
          <cell r="F41">
            <v>60000</v>
          </cell>
          <cell r="G41">
            <v>364790.02</v>
          </cell>
          <cell r="H41">
            <v>0</v>
          </cell>
        </row>
        <row r="42">
          <cell r="A42">
            <v>150</v>
          </cell>
          <cell r="B42" t="str">
            <v>Jimmy Blackman</v>
          </cell>
          <cell r="C42" t="str">
            <v>End User</v>
          </cell>
          <cell r="D42">
            <v>175000</v>
          </cell>
          <cell r="E42">
            <v>0.45028571428571429</v>
          </cell>
          <cell r="F42">
            <v>78800</v>
          </cell>
          <cell r="G42">
            <v>142943.18</v>
          </cell>
          <cell r="H42">
            <v>0</v>
          </cell>
        </row>
        <row r="43">
          <cell r="A43">
            <v>160</v>
          </cell>
          <cell r="B43" t="str">
            <v>Amy Baker</v>
          </cell>
          <cell r="C43" t="str">
            <v>End User</v>
          </cell>
          <cell r="D43">
            <v>6600000</v>
          </cell>
          <cell r="E43">
            <v>0.24</v>
          </cell>
          <cell r="F43">
            <v>1584000</v>
          </cell>
          <cell r="G43">
            <v>0</v>
          </cell>
        </row>
        <row r="44">
          <cell r="A44">
            <v>160</v>
          </cell>
          <cell r="B44" t="str">
            <v>Brian McIntosh</v>
          </cell>
          <cell r="C44" t="str">
            <v>End User</v>
          </cell>
          <cell r="D44">
            <v>2400000</v>
          </cell>
          <cell r="E44">
            <v>0.28000000000000003</v>
          </cell>
          <cell r="F44">
            <v>672000.00000000012</v>
          </cell>
          <cell r="G44">
            <v>0</v>
          </cell>
        </row>
        <row r="45">
          <cell r="A45">
            <v>160</v>
          </cell>
          <cell r="B45" t="str">
            <v>Tanner Sanders</v>
          </cell>
          <cell r="C45" t="str">
            <v>End User</v>
          </cell>
          <cell r="D45">
            <v>4000000</v>
          </cell>
          <cell r="E45">
            <v>0.36</v>
          </cell>
          <cell r="F45">
            <v>1440000</v>
          </cell>
          <cell r="G45">
            <v>0</v>
          </cell>
        </row>
        <row r="46">
          <cell r="A46">
            <v>160</v>
          </cell>
          <cell r="B46" t="str">
            <v>Ruthie Pardue</v>
          </cell>
          <cell r="C46" t="str">
            <v>End User</v>
          </cell>
          <cell r="D46">
            <v>1700000</v>
          </cell>
          <cell r="E46">
            <v>0.28999999999999998</v>
          </cell>
          <cell r="F46">
            <v>492999.99999999994</v>
          </cell>
          <cell r="G46">
            <v>0</v>
          </cell>
        </row>
        <row r="47">
          <cell r="A47">
            <v>160</v>
          </cell>
          <cell r="B47" t="str">
            <v>Steve Clark</v>
          </cell>
          <cell r="C47" t="str">
            <v>End User</v>
          </cell>
          <cell r="D47">
            <v>600000</v>
          </cell>
          <cell r="E47">
            <v>0.4</v>
          </cell>
          <cell r="F47">
            <v>240000</v>
          </cell>
          <cell r="G47">
            <v>0</v>
          </cell>
        </row>
        <row r="48">
          <cell r="A48">
            <v>160</v>
          </cell>
          <cell r="B48" t="str">
            <v>Contract Sales</v>
          </cell>
          <cell r="C48" t="str">
            <v>Contract</v>
          </cell>
          <cell r="D48">
            <v>2400000</v>
          </cell>
          <cell r="E48">
            <v>0.26</v>
          </cell>
          <cell r="F48">
            <v>624000</v>
          </cell>
          <cell r="G48">
            <v>0</v>
          </cell>
        </row>
        <row r="49">
          <cell r="A49">
            <v>160</v>
          </cell>
          <cell r="B49" t="str">
            <v>Misc</v>
          </cell>
          <cell r="C49" t="str">
            <v>End User</v>
          </cell>
          <cell r="D49">
            <v>1250000</v>
          </cell>
          <cell r="E49">
            <v>0.28000000000000003</v>
          </cell>
          <cell r="F49">
            <v>350000.00000000006</v>
          </cell>
          <cell r="G49">
            <v>0</v>
          </cell>
        </row>
        <row r="50">
          <cell r="A50">
            <v>160</v>
          </cell>
          <cell r="B50" t="str">
            <v>Matt Rodriquez</v>
          </cell>
          <cell r="C50" t="str">
            <v>End User</v>
          </cell>
          <cell r="D50">
            <v>500000</v>
          </cell>
          <cell r="E50">
            <v>0.28000000000000003</v>
          </cell>
          <cell r="F50">
            <v>140000</v>
          </cell>
          <cell r="G50">
            <v>0</v>
          </cell>
        </row>
        <row r="51">
          <cell r="A51">
            <v>160</v>
          </cell>
          <cell r="B51" t="str">
            <v>Luis Maldanado</v>
          </cell>
          <cell r="C51" t="str">
            <v>End User</v>
          </cell>
          <cell r="D51">
            <v>1800000</v>
          </cell>
          <cell r="E51">
            <v>0.3</v>
          </cell>
          <cell r="F51">
            <v>540000</v>
          </cell>
          <cell r="G51">
            <v>0</v>
          </cell>
        </row>
        <row r="52">
          <cell r="A52">
            <v>160</v>
          </cell>
          <cell r="B52" t="str">
            <v>House</v>
          </cell>
          <cell r="C52" t="str">
            <v>Contract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</row>
        <row r="53">
          <cell r="A53">
            <v>260</v>
          </cell>
          <cell r="B53" t="str">
            <v>Bob Ewing</v>
          </cell>
          <cell r="C53" t="str">
            <v>Contract</v>
          </cell>
          <cell r="D53">
            <v>6000000</v>
          </cell>
          <cell r="E53">
            <v>0.31</v>
          </cell>
          <cell r="F53">
            <v>1860000</v>
          </cell>
          <cell r="G53">
            <v>5293527.88</v>
          </cell>
          <cell r="H53">
            <v>5350000</v>
          </cell>
        </row>
        <row r="54">
          <cell r="A54">
            <v>260</v>
          </cell>
          <cell r="B54" t="str">
            <v>Bryan Bisson</v>
          </cell>
          <cell r="C54" t="str">
            <v>Contract</v>
          </cell>
          <cell r="D54">
            <v>1300000</v>
          </cell>
          <cell r="E54">
            <v>0.34</v>
          </cell>
          <cell r="F54">
            <v>442000.00000000006</v>
          </cell>
          <cell r="G54">
            <v>946472.24</v>
          </cell>
          <cell r="H54">
            <v>1000000</v>
          </cell>
        </row>
        <row r="55">
          <cell r="A55">
            <v>260</v>
          </cell>
          <cell r="B55" t="str">
            <v>Darren Douglas</v>
          </cell>
          <cell r="C55" t="str">
            <v>End User</v>
          </cell>
          <cell r="D55">
            <v>775000</v>
          </cell>
          <cell r="E55">
            <v>0.36</v>
          </cell>
          <cell r="F55">
            <v>279000</v>
          </cell>
          <cell r="G55">
            <v>475759.16</v>
          </cell>
          <cell r="H55">
            <v>500000</v>
          </cell>
        </row>
        <row r="56">
          <cell r="A56">
            <v>260</v>
          </cell>
          <cell r="B56" t="str">
            <v>Gage Simard</v>
          </cell>
          <cell r="C56" t="str">
            <v>Contract</v>
          </cell>
          <cell r="D56">
            <v>500000</v>
          </cell>
          <cell r="E56">
            <v>0.3</v>
          </cell>
          <cell r="F56">
            <v>150000</v>
          </cell>
          <cell r="G56">
            <v>0</v>
          </cell>
          <cell r="H56">
            <v>0</v>
          </cell>
        </row>
        <row r="57">
          <cell r="A57">
            <v>260</v>
          </cell>
          <cell r="B57" t="str">
            <v>House-Hardware Consultants</v>
          </cell>
          <cell r="C57" t="str">
            <v>Contract</v>
          </cell>
          <cell r="D57">
            <v>500000</v>
          </cell>
          <cell r="E57">
            <v>0.23</v>
          </cell>
          <cell r="F57">
            <v>115000</v>
          </cell>
          <cell r="G57">
            <v>285006.2</v>
          </cell>
          <cell r="H57">
            <v>0</v>
          </cell>
        </row>
        <row r="58">
          <cell r="A58">
            <v>260</v>
          </cell>
          <cell r="B58" t="str">
            <v>Jason Cyr</v>
          </cell>
          <cell r="C58" t="str">
            <v>Contract</v>
          </cell>
          <cell r="D58">
            <v>2300000</v>
          </cell>
          <cell r="E58">
            <v>0.32</v>
          </cell>
          <cell r="F58">
            <v>736000</v>
          </cell>
          <cell r="G58">
            <v>2851583.66</v>
          </cell>
          <cell r="H58">
            <v>2300000</v>
          </cell>
        </row>
        <row r="59">
          <cell r="A59">
            <v>260</v>
          </cell>
          <cell r="B59" t="str">
            <v>Jason Ring</v>
          </cell>
          <cell r="C59" t="str">
            <v>Contract</v>
          </cell>
          <cell r="D59">
            <v>900000</v>
          </cell>
          <cell r="E59">
            <v>0.35</v>
          </cell>
          <cell r="F59">
            <v>315000</v>
          </cell>
          <cell r="G59">
            <v>628883</v>
          </cell>
          <cell r="H59">
            <v>525000</v>
          </cell>
        </row>
        <row r="60">
          <cell r="A60">
            <v>260</v>
          </cell>
          <cell r="B60" t="str">
            <v>Jeff Pettyjohn</v>
          </cell>
          <cell r="C60" t="str">
            <v>Contract</v>
          </cell>
          <cell r="D60">
            <v>500000</v>
          </cell>
          <cell r="E60">
            <v>0.35</v>
          </cell>
          <cell r="F60">
            <v>175000</v>
          </cell>
          <cell r="G60">
            <v>136543.95000000001</v>
          </cell>
          <cell r="H60">
            <v>0</v>
          </cell>
        </row>
        <row r="61">
          <cell r="A61">
            <v>260</v>
          </cell>
          <cell r="B61" t="str">
            <v>John Wallace</v>
          </cell>
          <cell r="C61" t="str">
            <v>Contract</v>
          </cell>
          <cell r="D61">
            <v>3325000</v>
          </cell>
          <cell r="E61">
            <v>0.31001503759398497</v>
          </cell>
          <cell r="F61">
            <v>1030800</v>
          </cell>
          <cell r="G61">
            <v>2125453.56</v>
          </cell>
          <cell r="H61">
            <v>2850000</v>
          </cell>
        </row>
        <row r="62">
          <cell r="A62">
            <v>260</v>
          </cell>
          <cell r="B62" t="str">
            <v>Michael Boivin</v>
          </cell>
          <cell r="C62" t="str">
            <v>Contract</v>
          </cell>
          <cell r="D62">
            <v>400000</v>
          </cell>
          <cell r="E62">
            <v>0.36</v>
          </cell>
          <cell r="F62">
            <v>144000</v>
          </cell>
          <cell r="G62">
            <v>466073.36</v>
          </cell>
          <cell r="H62">
            <v>625000</v>
          </cell>
        </row>
        <row r="63">
          <cell r="A63">
            <v>260</v>
          </cell>
          <cell r="B63" t="str">
            <v>Nate Waring</v>
          </cell>
          <cell r="C63" t="str">
            <v>Contract</v>
          </cell>
          <cell r="D63">
            <v>5500000</v>
          </cell>
          <cell r="E63">
            <v>0.31</v>
          </cell>
          <cell r="F63">
            <v>1705000</v>
          </cell>
          <cell r="G63">
            <v>5842624.3399999999</v>
          </cell>
          <cell r="H63">
            <v>5700000</v>
          </cell>
        </row>
        <row r="64">
          <cell r="A64">
            <v>260</v>
          </cell>
          <cell r="B64" t="str">
            <v>Stan Mailman</v>
          </cell>
          <cell r="C64" t="str">
            <v>End User</v>
          </cell>
          <cell r="D64">
            <v>725000</v>
          </cell>
          <cell r="E64">
            <v>0.41006896551724137</v>
          </cell>
          <cell r="F64">
            <v>297300</v>
          </cell>
          <cell r="G64">
            <v>508590.99</v>
          </cell>
          <cell r="H64">
            <v>450000</v>
          </cell>
        </row>
        <row r="65">
          <cell r="A65">
            <v>260</v>
          </cell>
          <cell r="B65" t="str">
            <v>New Hire - Counter</v>
          </cell>
          <cell r="C65" t="str">
            <v>End User</v>
          </cell>
          <cell r="D65">
            <v>275000</v>
          </cell>
          <cell r="E65">
            <v>0.3</v>
          </cell>
          <cell r="F65">
            <v>82500</v>
          </cell>
          <cell r="G65">
            <v>0</v>
          </cell>
        </row>
        <row r="66">
          <cell r="A66">
            <v>260</v>
          </cell>
          <cell r="B66" t="str">
            <v>New Hire - End User</v>
          </cell>
          <cell r="C66" t="str">
            <v>End User</v>
          </cell>
          <cell r="D66">
            <v>300000</v>
          </cell>
          <cell r="E66">
            <v>0.3</v>
          </cell>
          <cell r="F66">
            <v>90000</v>
          </cell>
          <cell r="G66">
            <v>0</v>
          </cell>
        </row>
        <row r="67">
          <cell r="A67">
            <v>260</v>
          </cell>
          <cell r="B67" t="str">
            <v>Tiffany Lavesque</v>
          </cell>
          <cell r="C67" t="str">
            <v>Contract</v>
          </cell>
          <cell r="D67">
            <v>325000</v>
          </cell>
          <cell r="E67">
            <v>0.28000000000000003</v>
          </cell>
          <cell r="F67">
            <v>91000.000000000015</v>
          </cell>
          <cell r="G67">
            <v>0</v>
          </cell>
        </row>
        <row r="68">
          <cell r="A68">
            <v>350</v>
          </cell>
          <cell r="B68" t="str">
            <v>Chris Doherty</v>
          </cell>
          <cell r="C68" t="str">
            <v>Contract</v>
          </cell>
          <cell r="D68">
            <v>2000000</v>
          </cell>
          <cell r="E68">
            <v>0.3</v>
          </cell>
          <cell r="F68">
            <v>600000</v>
          </cell>
          <cell r="G68">
            <v>2157913.91</v>
          </cell>
          <cell r="H68">
            <v>2100000</v>
          </cell>
        </row>
        <row r="69">
          <cell r="A69">
            <v>350</v>
          </cell>
          <cell r="B69" t="str">
            <v>David Cormier</v>
          </cell>
          <cell r="C69" t="str">
            <v>Contract</v>
          </cell>
          <cell r="D69">
            <v>4500000</v>
          </cell>
          <cell r="E69">
            <v>0.3</v>
          </cell>
          <cell r="F69">
            <v>1350000</v>
          </cell>
          <cell r="G69">
            <v>5169628.1100000003</v>
          </cell>
          <cell r="H69">
            <v>4500000</v>
          </cell>
        </row>
        <row r="70">
          <cell r="A70">
            <v>350</v>
          </cell>
          <cell r="B70" t="str">
            <v>Dwight Knowles</v>
          </cell>
          <cell r="C70" t="str">
            <v>End User</v>
          </cell>
          <cell r="D70">
            <v>1500000</v>
          </cell>
          <cell r="E70">
            <v>0.32</v>
          </cell>
          <cell r="F70">
            <v>480000</v>
          </cell>
          <cell r="G70">
            <v>1046024.38</v>
          </cell>
          <cell r="H70">
            <v>1500000</v>
          </cell>
        </row>
        <row r="71">
          <cell r="A71">
            <v>350</v>
          </cell>
          <cell r="B71" t="str">
            <v>Emilio Bendever</v>
          </cell>
          <cell r="C71" t="str">
            <v>Contract</v>
          </cell>
          <cell r="D71">
            <v>4000000</v>
          </cell>
          <cell r="E71">
            <v>0.28000000000000003</v>
          </cell>
          <cell r="F71">
            <v>1120000</v>
          </cell>
          <cell r="G71">
            <v>2249058.2999999998</v>
          </cell>
          <cell r="H71">
            <v>225000</v>
          </cell>
        </row>
        <row r="72">
          <cell r="A72">
            <v>350</v>
          </cell>
          <cell r="B72" t="str">
            <v>John Pocrnich</v>
          </cell>
          <cell r="C72" t="str">
            <v>Contract</v>
          </cell>
          <cell r="D72">
            <v>2000000</v>
          </cell>
          <cell r="E72">
            <v>0.32</v>
          </cell>
          <cell r="F72">
            <v>640000</v>
          </cell>
          <cell r="G72">
            <v>1600938.5</v>
          </cell>
          <cell r="H72">
            <v>1500000</v>
          </cell>
        </row>
        <row r="73">
          <cell r="A73">
            <v>350</v>
          </cell>
          <cell r="B73" t="str">
            <v>Mike Gaczewski</v>
          </cell>
          <cell r="C73" t="str">
            <v>Contract</v>
          </cell>
          <cell r="D73">
            <v>5000000</v>
          </cell>
          <cell r="E73">
            <v>0.28999999999999998</v>
          </cell>
          <cell r="F73">
            <v>1450000</v>
          </cell>
          <cell r="G73">
            <v>3940010.8</v>
          </cell>
          <cell r="H73">
            <v>3000000</v>
          </cell>
        </row>
        <row r="74">
          <cell r="A74">
            <v>350</v>
          </cell>
          <cell r="B74" t="str">
            <v>House</v>
          </cell>
          <cell r="C74" t="str">
            <v>Contract</v>
          </cell>
          <cell r="D74">
            <v>0</v>
          </cell>
          <cell r="E74">
            <v>0</v>
          </cell>
          <cell r="F74">
            <v>-150000</v>
          </cell>
          <cell r="G74">
            <v>0</v>
          </cell>
        </row>
        <row r="75">
          <cell r="A75">
            <v>350</v>
          </cell>
          <cell r="B75" t="str">
            <v>Ralph Edwards</v>
          </cell>
          <cell r="C75" t="str">
            <v>Contract</v>
          </cell>
          <cell r="D75">
            <v>1500000</v>
          </cell>
          <cell r="E75">
            <v>0.28000000000000003</v>
          </cell>
          <cell r="F75">
            <v>420000.00000000006</v>
          </cell>
          <cell r="G75">
            <v>1448555.03</v>
          </cell>
          <cell r="H75">
            <v>1000000</v>
          </cell>
        </row>
        <row r="76">
          <cell r="A76">
            <v>357</v>
          </cell>
          <cell r="B76" t="str">
            <v>Allan Frye</v>
          </cell>
          <cell r="C76" t="str">
            <v>Contract</v>
          </cell>
          <cell r="D76">
            <v>100000</v>
          </cell>
          <cell r="E76">
            <v>0.23</v>
          </cell>
          <cell r="F76">
            <v>23000</v>
          </cell>
          <cell r="G76">
            <v>31953</v>
          </cell>
        </row>
        <row r="77">
          <cell r="A77">
            <v>357</v>
          </cell>
          <cell r="B77" t="str">
            <v>Marianne Barry</v>
          </cell>
          <cell r="C77" t="str">
            <v>Contract</v>
          </cell>
          <cell r="D77">
            <v>550000</v>
          </cell>
          <cell r="E77">
            <v>0.23</v>
          </cell>
          <cell r="F77">
            <v>126500</v>
          </cell>
          <cell r="G77">
            <v>0</v>
          </cell>
        </row>
        <row r="78">
          <cell r="A78">
            <v>357</v>
          </cell>
          <cell r="B78" t="str">
            <v>Daniel Malecke</v>
          </cell>
          <cell r="C78" t="str">
            <v>Contract</v>
          </cell>
          <cell r="D78">
            <v>700000</v>
          </cell>
          <cell r="E78">
            <v>0.35</v>
          </cell>
          <cell r="F78">
            <v>244999.99999999997</v>
          </cell>
          <cell r="G78">
            <v>237915.51999999999</v>
          </cell>
        </row>
        <row r="79">
          <cell r="A79">
            <v>357</v>
          </cell>
          <cell r="B79" t="str">
            <v>Nick Karels</v>
          </cell>
          <cell r="C79" t="str">
            <v>End User</v>
          </cell>
          <cell r="D79">
            <v>700000</v>
          </cell>
          <cell r="E79">
            <v>0.37</v>
          </cell>
          <cell r="F79">
            <v>259000</v>
          </cell>
          <cell r="G79">
            <v>658850.91</v>
          </cell>
        </row>
        <row r="80">
          <cell r="A80">
            <v>357</v>
          </cell>
          <cell r="B80" t="str">
            <v>Josh Land</v>
          </cell>
          <cell r="C80" t="str">
            <v>End User</v>
          </cell>
          <cell r="D80">
            <v>750000</v>
          </cell>
          <cell r="E80">
            <v>0.28999999999999998</v>
          </cell>
          <cell r="F80">
            <v>217499.99999999997</v>
          </cell>
          <cell r="G80">
            <v>70469.679999999993</v>
          </cell>
        </row>
        <row r="81">
          <cell r="A81">
            <v>357</v>
          </cell>
          <cell r="B81" t="str">
            <v>Marty Maguire</v>
          </cell>
          <cell r="C81" t="str">
            <v>Contract</v>
          </cell>
          <cell r="D81">
            <v>1500000</v>
          </cell>
          <cell r="E81">
            <v>0.26</v>
          </cell>
          <cell r="F81">
            <v>390000</v>
          </cell>
          <cell r="G81">
            <v>1430020.72</v>
          </cell>
        </row>
        <row r="82">
          <cell r="A82">
            <v>357</v>
          </cell>
          <cell r="B82" t="str">
            <v>Steve Kurutz</v>
          </cell>
          <cell r="C82" t="str">
            <v>Contract</v>
          </cell>
          <cell r="D82">
            <v>1700000</v>
          </cell>
          <cell r="E82">
            <v>0.28000000000000003</v>
          </cell>
          <cell r="F82">
            <v>476000.00000000006</v>
          </cell>
          <cell r="G82">
            <v>1389559.08</v>
          </cell>
        </row>
        <row r="83">
          <cell r="A83">
            <v>357</v>
          </cell>
          <cell r="B83" t="str">
            <v>Ben Aleshire</v>
          </cell>
          <cell r="C83" t="str">
            <v>End User</v>
          </cell>
          <cell r="D83">
            <v>1800000</v>
          </cell>
          <cell r="E83">
            <v>0.21</v>
          </cell>
          <cell r="F83">
            <v>378000</v>
          </cell>
          <cell r="G83">
            <v>2017979.92</v>
          </cell>
        </row>
        <row r="84">
          <cell r="A84">
            <v>357</v>
          </cell>
          <cell r="B84" t="str">
            <v>Kelly Cromer</v>
          </cell>
          <cell r="C84" t="str">
            <v>Contract</v>
          </cell>
          <cell r="D84">
            <v>2200000</v>
          </cell>
          <cell r="E84">
            <v>0.17</v>
          </cell>
          <cell r="F84">
            <v>374000</v>
          </cell>
          <cell r="G84">
            <v>2048830.23</v>
          </cell>
        </row>
        <row r="85">
          <cell r="A85">
            <v>357</v>
          </cell>
          <cell r="B85" t="str">
            <v>Yves Payen</v>
          </cell>
          <cell r="C85" t="str">
            <v>Contract</v>
          </cell>
          <cell r="D85">
            <v>3000000</v>
          </cell>
          <cell r="E85">
            <v>0.24</v>
          </cell>
          <cell r="F85">
            <v>720000</v>
          </cell>
          <cell r="G85">
            <v>3440515.7800000003</v>
          </cell>
        </row>
        <row r="86">
          <cell r="A86">
            <v>360</v>
          </cell>
          <cell r="B86" t="str">
            <v>Anthony Williams</v>
          </cell>
          <cell r="C86" t="str">
            <v>Contract</v>
          </cell>
          <cell r="D86">
            <v>1100000</v>
          </cell>
          <cell r="E86">
            <v>0.31</v>
          </cell>
          <cell r="F86">
            <v>341000</v>
          </cell>
          <cell r="G86">
            <v>0</v>
          </cell>
        </row>
        <row r="87">
          <cell r="A87">
            <v>360</v>
          </cell>
          <cell r="B87" t="str">
            <v>Brad Hendershot</v>
          </cell>
          <cell r="C87" t="str">
            <v>Contract</v>
          </cell>
          <cell r="D87">
            <v>1400000</v>
          </cell>
          <cell r="E87">
            <v>0.31</v>
          </cell>
          <cell r="F87">
            <v>434000</v>
          </cell>
          <cell r="G87">
            <v>0</v>
          </cell>
        </row>
        <row r="88">
          <cell r="A88">
            <v>360</v>
          </cell>
          <cell r="B88" t="str">
            <v>Eileen Coyle</v>
          </cell>
          <cell r="C88" t="str">
            <v>Contract</v>
          </cell>
          <cell r="D88">
            <v>1200000</v>
          </cell>
          <cell r="E88">
            <v>0.31</v>
          </cell>
          <cell r="F88">
            <v>372000</v>
          </cell>
          <cell r="G88">
            <v>0</v>
          </cell>
        </row>
        <row r="89">
          <cell r="A89">
            <v>360</v>
          </cell>
          <cell r="B89" t="str">
            <v>Joe Stroup</v>
          </cell>
          <cell r="C89" t="str">
            <v>Contract</v>
          </cell>
          <cell r="D89">
            <v>500000</v>
          </cell>
          <cell r="E89">
            <v>0.31</v>
          </cell>
          <cell r="F89">
            <v>155000</v>
          </cell>
          <cell r="G89">
            <v>0</v>
          </cell>
        </row>
        <row r="90">
          <cell r="A90">
            <v>360</v>
          </cell>
          <cell r="B90" t="str">
            <v>James Johnson</v>
          </cell>
          <cell r="C90" t="str">
            <v>Contract</v>
          </cell>
          <cell r="D90">
            <v>1250000</v>
          </cell>
          <cell r="E90">
            <v>0.31</v>
          </cell>
          <cell r="F90">
            <v>387500</v>
          </cell>
          <cell r="G90">
            <v>0</v>
          </cell>
        </row>
        <row r="91">
          <cell r="A91">
            <v>360</v>
          </cell>
          <cell r="B91" t="str">
            <v>Jeremy Harrison</v>
          </cell>
          <cell r="C91" t="str">
            <v>Contract</v>
          </cell>
          <cell r="D91">
            <v>2500000</v>
          </cell>
          <cell r="E91">
            <v>0.31</v>
          </cell>
          <cell r="F91">
            <v>775000</v>
          </cell>
          <cell r="G91">
            <v>0</v>
          </cell>
        </row>
        <row r="92">
          <cell r="A92">
            <v>360</v>
          </cell>
          <cell r="B92" t="str">
            <v>Michael Blanco</v>
          </cell>
          <cell r="C92" t="str">
            <v>Contract</v>
          </cell>
          <cell r="D92">
            <v>2000000</v>
          </cell>
          <cell r="E92">
            <v>0.31</v>
          </cell>
          <cell r="F92">
            <v>620000</v>
          </cell>
          <cell r="G92">
            <v>0</v>
          </cell>
        </row>
        <row r="93">
          <cell r="A93">
            <v>360</v>
          </cell>
          <cell r="B93" t="str">
            <v>Paul VanderVere</v>
          </cell>
          <cell r="C93" t="str">
            <v>Contract</v>
          </cell>
          <cell r="D93">
            <v>2800000</v>
          </cell>
          <cell r="E93">
            <v>0.31</v>
          </cell>
          <cell r="F93">
            <v>868000</v>
          </cell>
          <cell r="G93">
            <v>0</v>
          </cell>
        </row>
        <row r="94">
          <cell r="A94">
            <v>360</v>
          </cell>
          <cell r="B94" t="str">
            <v>Ralph Blanco</v>
          </cell>
          <cell r="C94" t="str">
            <v>Contract</v>
          </cell>
          <cell r="D94">
            <v>1400000</v>
          </cell>
          <cell r="E94">
            <v>0.31</v>
          </cell>
          <cell r="F94">
            <v>434000</v>
          </cell>
          <cell r="G94">
            <v>0</v>
          </cell>
        </row>
        <row r="95">
          <cell r="A95">
            <v>370</v>
          </cell>
          <cell r="B95" t="str">
            <v>David Rudd</v>
          </cell>
          <cell r="C95" t="str">
            <v>End User</v>
          </cell>
          <cell r="D95">
            <v>5750000</v>
          </cell>
          <cell r="E95">
            <v>0.22608695652173913</v>
          </cell>
          <cell r="F95">
            <v>1300000</v>
          </cell>
          <cell r="G95">
            <v>190697.74</v>
          </cell>
        </row>
        <row r="96">
          <cell r="A96">
            <v>445</v>
          </cell>
          <cell r="B96" t="str">
            <v>Bruce E. White</v>
          </cell>
          <cell r="C96" t="str">
            <v>End User</v>
          </cell>
          <cell r="D96">
            <v>500000</v>
          </cell>
          <cell r="E96">
            <v>0.34</v>
          </cell>
          <cell r="F96">
            <v>170000</v>
          </cell>
          <cell r="G96">
            <v>738106.85</v>
          </cell>
          <cell r="H96">
            <v>500000</v>
          </cell>
        </row>
        <row r="97">
          <cell r="A97">
            <v>445</v>
          </cell>
          <cell r="B97" t="str">
            <v>Eldon J Gainer</v>
          </cell>
          <cell r="C97" t="str">
            <v>Contract</v>
          </cell>
          <cell r="D97">
            <v>1350000</v>
          </cell>
          <cell r="E97">
            <v>0.28999999999999998</v>
          </cell>
          <cell r="F97">
            <v>391500</v>
          </cell>
          <cell r="G97">
            <v>1305829.6599999999</v>
          </cell>
          <cell r="H97">
            <v>1000000</v>
          </cell>
        </row>
        <row r="98">
          <cell r="A98">
            <v>445</v>
          </cell>
          <cell r="B98" t="str">
            <v>New Employee</v>
          </cell>
          <cell r="C98" t="str">
            <v>End User</v>
          </cell>
          <cell r="D98">
            <v>350000</v>
          </cell>
          <cell r="E98">
            <v>0.3</v>
          </cell>
          <cell r="F98">
            <v>105000</v>
          </cell>
          <cell r="G98">
            <v>0</v>
          </cell>
        </row>
        <row r="99">
          <cell r="A99">
            <v>445</v>
          </cell>
          <cell r="B99" t="str">
            <v>New Employee</v>
          </cell>
          <cell r="C99" t="str">
            <v>End User</v>
          </cell>
          <cell r="D99">
            <v>300000</v>
          </cell>
          <cell r="E99">
            <v>0.3</v>
          </cell>
          <cell r="F99">
            <v>90000</v>
          </cell>
          <cell r="G99">
            <v>0</v>
          </cell>
        </row>
        <row r="100">
          <cell r="A100">
            <v>445</v>
          </cell>
          <cell r="B100" t="str">
            <v>New Employee</v>
          </cell>
          <cell r="C100" t="str">
            <v>End User</v>
          </cell>
          <cell r="D100">
            <v>200000</v>
          </cell>
          <cell r="E100">
            <v>0.3</v>
          </cell>
          <cell r="F100">
            <v>60000</v>
          </cell>
          <cell r="G100">
            <v>0</v>
          </cell>
        </row>
        <row r="101">
          <cell r="A101">
            <v>445</v>
          </cell>
          <cell r="B101" t="str">
            <v>ZZ-Newport News - BL</v>
          </cell>
          <cell r="C101" t="str">
            <v>Contract</v>
          </cell>
          <cell r="D101">
            <v>4685000</v>
          </cell>
          <cell r="E101">
            <v>0.16</v>
          </cell>
          <cell r="F101">
            <v>749600</v>
          </cell>
          <cell r="G101">
            <v>0</v>
          </cell>
          <cell r="H101">
            <v>0</v>
          </cell>
        </row>
        <row r="102">
          <cell r="A102">
            <v>452</v>
          </cell>
          <cell r="B102" t="str">
            <v>Blair Flynn</v>
          </cell>
          <cell r="C102" t="str">
            <v>End User</v>
          </cell>
          <cell r="D102">
            <v>800000</v>
          </cell>
          <cell r="E102">
            <v>0.45</v>
          </cell>
          <cell r="F102">
            <v>360000</v>
          </cell>
          <cell r="G102">
            <v>726499.65</v>
          </cell>
          <cell r="H102">
            <v>750000</v>
          </cell>
        </row>
        <row r="103">
          <cell r="A103">
            <v>452</v>
          </cell>
          <cell r="B103" t="str">
            <v>Bob Kut</v>
          </cell>
          <cell r="C103" t="str">
            <v>End User</v>
          </cell>
          <cell r="D103">
            <v>1100000</v>
          </cell>
          <cell r="E103">
            <v>0.4</v>
          </cell>
          <cell r="F103">
            <v>440000</v>
          </cell>
          <cell r="G103">
            <v>999507.65</v>
          </cell>
          <cell r="H103">
            <v>1100000</v>
          </cell>
        </row>
        <row r="104">
          <cell r="A104">
            <v>452</v>
          </cell>
          <cell r="B104" t="str">
            <v>Lief Ackerman</v>
          </cell>
          <cell r="C104" t="str">
            <v>Contract</v>
          </cell>
          <cell r="D104">
            <v>750000</v>
          </cell>
          <cell r="E104">
            <v>0.3</v>
          </cell>
          <cell r="F104">
            <v>225000</v>
          </cell>
          <cell r="G104">
            <v>0</v>
          </cell>
        </row>
        <row r="105">
          <cell r="A105">
            <v>452</v>
          </cell>
          <cell r="B105" t="str">
            <v>Charles Wright</v>
          </cell>
          <cell r="C105" t="str">
            <v>End User</v>
          </cell>
          <cell r="D105">
            <v>1300000</v>
          </cell>
          <cell r="E105">
            <v>0.41</v>
          </cell>
          <cell r="F105">
            <v>533000</v>
          </cell>
          <cell r="G105">
            <v>1238612.1499999999</v>
          </cell>
          <cell r="H105">
            <v>1300000</v>
          </cell>
        </row>
        <row r="106">
          <cell r="A106">
            <v>452</v>
          </cell>
          <cell r="B106" t="str">
            <v>Devon Prutzman</v>
          </cell>
          <cell r="C106" t="str">
            <v>End User</v>
          </cell>
          <cell r="D106">
            <v>200000</v>
          </cell>
          <cell r="E106">
            <v>0.2</v>
          </cell>
          <cell r="F106">
            <v>40000</v>
          </cell>
          <cell r="G106">
            <v>468603.73</v>
          </cell>
          <cell r="H106">
            <v>800000</v>
          </cell>
        </row>
        <row r="107">
          <cell r="A107">
            <v>452</v>
          </cell>
          <cell r="B107" t="str">
            <v>Don Thompson</v>
          </cell>
          <cell r="C107" t="str">
            <v>Contract</v>
          </cell>
          <cell r="D107">
            <v>1600000</v>
          </cell>
          <cell r="E107">
            <v>0.26</v>
          </cell>
          <cell r="F107">
            <v>416000</v>
          </cell>
          <cell r="G107">
            <v>2209006.85</v>
          </cell>
          <cell r="H107">
            <v>850000</v>
          </cell>
        </row>
        <row r="108">
          <cell r="A108">
            <v>452</v>
          </cell>
          <cell r="B108" t="str">
            <v>Hunter Carey</v>
          </cell>
          <cell r="C108" t="str">
            <v>Contract</v>
          </cell>
          <cell r="D108">
            <v>500000</v>
          </cell>
          <cell r="E108">
            <v>0.4</v>
          </cell>
          <cell r="F108">
            <v>200000</v>
          </cell>
          <cell r="G108">
            <v>596528.68000000005</v>
          </cell>
          <cell r="H108">
            <v>700000</v>
          </cell>
        </row>
        <row r="109">
          <cell r="A109">
            <v>452</v>
          </cell>
          <cell r="B109" t="str">
            <v>Jackie Finley</v>
          </cell>
          <cell r="C109" t="str">
            <v>End User</v>
          </cell>
          <cell r="D109">
            <v>250000</v>
          </cell>
          <cell r="E109">
            <v>0.32</v>
          </cell>
          <cell r="F109">
            <v>80000</v>
          </cell>
          <cell r="G109">
            <v>71392.34</v>
          </cell>
          <cell r="H109">
            <v>400000</v>
          </cell>
        </row>
        <row r="110">
          <cell r="A110">
            <v>452</v>
          </cell>
          <cell r="B110" t="str">
            <v>Jay Kessler</v>
          </cell>
          <cell r="C110" t="str">
            <v>End User</v>
          </cell>
          <cell r="D110">
            <v>850000</v>
          </cell>
          <cell r="E110">
            <v>0.3</v>
          </cell>
          <cell r="F110">
            <v>255000</v>
          </cell>
          <cell r="G110">
            <v>857364.56</v>
          </cell>
          <cell r="H110">
            <v>1000000</v>
          </cell>
        </row>
        <row r="111">
          <cell r="A111">
            <v>452</v>
          </cell>
          <cell r="B111" t="str">
            <v>Jeff Hull</v>
          </cell>
          <cell r="C111" t="str">
            <v>End User</v>
          </cell>
          <cell r="D111">
            <v>250000</v>
          </cell>
          <cell r="E111">
            <v>0.4</v>
          </cell>
          <cell r="F111">
            <v>100000</v>
          </cell>
          <cell r="G111">
            <v>167466.5</v>
          </cell>
          <cell r="H111">
            <v>350000</v>
          </cell>
        </row>
        <row r="112">
          <cell r="A112">
            <v>452</v>
          </cell>
          <cell r="B112" t="str">
            <v>Colt Page</v>
          </cell>
          <cell r="C112" t="str">
            <v>Contract</v>
          </cell>
          <cell r="D112">
            <v>1350000</v>
          </cell>
          <cell r="E112">
            <v>0.27</v>
          </cell>
          <cell r="F112">
            <v>364500</v>
          </cell>
          <cell r="G112">
            <v>33523.72</v>
          </cell>
          <cell r="H112">
            <v>0</v>
          </cell>
        </row>
        <row r="113">
          <cell r="A113">
            <v>452</v>
          </cell>
          <cell r="B113" t="str">
            <v>Jonathan Gray</v>
          </cell>
          <cell r="C113" t="str">
            <v>End User</v>
          </cell>
          <cell r="D113">
            <v>1000000</v>
          </cell>
          <cell r="E113">
            <v>0.33</v>
          </cell>
          <cell r="F113">
            <v>330000</v>
          </cell>
          <cell r="G113">
            <v>787825.62</v>
          </cell>
          <cell r="H113">
            <v>1300000</v>
          </cell>
        </row>
        <row r="114">
          <cell r="A114">
            <v>452</v>
          </cell>
          <cell r="B114" t="str">
            <v>Katie Bell</v>
          </cell>
          <cell r="C114" t="str">
            <v>Contract</v>
          </cell>
          <cell r="D114">
            <v>2000000</v>
          </cell>
          <cell r="E114">
            <v>0.3</v>
          </cell>
          <cell r="F114">
            <v>600000</v>
          </cell>
          <cell r="G114">
            <v>1631774.53</v>
          </cell>
          <cell r="H114">
            <v>1500000</v>
          </cell>
        </row>
        <row r="115">
          <cell r="A115">
            <v>452</v>
          </cell>
          <cell r="B115" t="str">
            <v>Ken Chappell</v>
          </cell>
          <cell r="C115" t="str">
            <v>Contract</v>
          </cell>
          <cell r="D115">
            <v>1800000</v>
          </cell>
          <cell r="E115">
            <v>0.32</v>
          </cell>
          <cell r="F115">
            <v>576000</v>
          </cell>
          <cell r="G115">
            <v>1111567.32</v>
          </cell>
          <cell r="H115">
            <v>750000</v>
          </cell>
        </row>
        <row r="116">
          <cell r="A116">
            <v>452</v>
          </cell>
          <cell r="B116" t="str">
            <v>Kevin Coltellaro</v>
          </cell>
          <cell r="C116" t="str">
            <v>End User</v>
          </cell>
          <cell r="D116">
            <v>1000000</v>
          </cell>
          <cell r="E116">
            <v>0.43</v>
          </cell>
          <cell r="F116">
            <v>430000</v>
          </cell>
          <cell r="G116">
            <v>921266.13</v>
          </cell>
          <cell r="H116">
            <v>650000</v>
          </cell>
        </row>
        <row r="117">
          <cell r="A117">
            <v>452</v>
          </cell>
          <cell r="B117" t="str">
            <v>Lamont Greene</v>
          </cell>
          <cell r="C117" t="str">
            <v>End User</v>
          </cell>
          <cell r="D117">
            <v>1000000</v>
          </cell>
          <cell r="E117">
            <v>0.44</v>
          </cell>
          <cell r="F117">
            <v>440000</v>
          </cell>
          <cell r="G117">
            <v>832777.28</v>
          </cell>
          <cell r="H117">
            <v>1000000</v>
          </cell>
        </row>
        <row r="118">
          <cell r="A118">
            <v>452</v>
          </cell>
          <cell r="B118" t="str">
            <v>Lou Barnabas</v>
          </cell>
          <cell r="C118" t="str">
            <v>End User</v>
          </cell>
          <cell r="D118">
            <v>1400000</v>
          </cell>
          <cell r="E118">
            <v>0.44</v>
          </cell>
          <cell r="F118">
            <v>616000</v>
          </cell>
          <cell r="G118">
            <v>1463896.45</v>
          </cell>
          <cell r="H118">
            <v>1300000</v>
          </cell>
        </row>
        <row r="119">
          <cell r="A119">
            <v>452</v>
          </cell>
          <cell r="B119" t="str">
            <v>Matt Raper</v>
          </cell>
          <cell r="C119" t="str">
            <v>End User</v>
          </cell>
          <cell r="D119">
            <v>1000000</v>
          </cell>
          <cell r="E119">
            <v>0.25</v>
          </cell>
          <cell r="F119">
            <v>250000</v>
          </cell>
          <cell r="G119">
            <v>425142.42</v>
          </cell>
          <cell r="H119">
            <v>700000</v>
          </cell>
        </row>
        <row r="120">
          <cell r="A120">
            <v>452</v>
          </cell>
          <cell r="B120" t="str">
            <v>Melanie Birchler</v>
          </cell>
          <cell r="C120" t="str">
            <v>Contract</v>
          </cell>
          <cell r="D120">
            <v>250000</v>
          </cell>
          <cell r="E120">
            <v>0.15</v>
          </cell>
          <cell r="F120">
            <v>37500</v>
          </cell>
          <cell r="G120">
            <v>721422.08</v>
          </cell>
          <cell r="H120">
            <v>650000</v>
          </cell>
        </row>
        <row r="121">
          <cell r="A121">
            <v>452</v>
          </cell>
          <cell r="B121" t="str">
            <v>Michael Bell</v>
          </cell>
          <cell r="C121" t="str">
            <v>Contract</v>
          </cell>
          <cell r="D121">
            <v>1900000</v>
          </cell>
          <cell r="E121">
            <v>0.28000000000000003</v>
          </cell>
          <cell r="F121">
            <v>532000</v>
          </cell>
          <cell r="G121">
            <v>1984845.03</v>
          </cell>
          <cell r="H121">
            <v>2000000</v>
          </cell>
        </row>
        <row r="122">
          <cell r="A122">
            <v>452</v>
          </cell>
          <cell r="B122" t="str">
            <v>Raul Mulero</v>
          </cell>
          <cell r="C122" t="str">
            <v>End User</v>
          </cell>
          <cell r="D122">
            <v>850000</v>
          </cell>
          <cell r="E122">
            <v>0.45</v>
          </cell>
          <cell r="F122">
            <v>382500</v>
          </cell>
          <cell r="G122">
            <v>871977.57</v>
          </cell>
          <cell r="H122">
            <v>850000</v>
          </cell>
        </row>
        <row r="123">
          <cell r="A123">
            <v>452</v>
          </cell>
          <cell r="B123" t="str">
            <v>Raymond Valentine</v>
          </cell>
          <cell r="C123" t="str">
            <v>End User</v>
          </cell>
          <cell r="D123">
            <v>750000</v>
          </cell>
          <cell r="E123">
            <v>0.33</v>
          </cell>
          <cell r="F123">
            <v>247500</v>
          </cell>
          <cell r="G123">
            <v>712150.26</v>
          </cell>
          <cell r="H123">
            <v>650000</v>
          </cell>
        </row>
        <row r="124">
          <cell r="A124">
            <v>452</v>
          </cell>
          <cell r="B124" t="str">
            <v>Robert Hooper</v>
          </cell>
          <cell r="C124" t="str">
            <v>Contract</v>
          </cell>
          <cell r="D124">
            <v>3000000</v>
          </cell>
          <cell r="E124">
            <v>0.22</v>
          </cell>
          <cell r="F124">
            <v>660000</v>
          </cell>
          <cell r="G124">
            <v>3130549.89</v>
          </cell>
          <cell r="H124">
            <v>3000000</v>
          </cell>
        </row>
        <row r="125">
          <cell r="A125">
            <v>452</v>
          </cell>
          <cell r="B125" t="str">
            <v>Sal Huezo-Rivera</v>
          </cell>
          <cell r="C125" t="str">
            <v>End User</v>
          </cell>
          <cell r="D125">
            <v>900000</v>
          </cell>
          <cell r="E125">
            <v>0.4</v>
          </cell>
          <cell r="F125">
            <v>360000</v>
          </cell>
          <cell r="G125">
            <v>842720.44</v>
          </cell>
          <cell r="H125">
            <v>1000000</v>
          </cell>
        </row>
        <row r="126">
          <cell r="A126">
            <v>452</v>
          </cell>
          <cell r="B126" t="str">
            <v>Suzanne Sietsema-Hoefer</v>
          </cell>
          <cell r="C126" t="str">
            <v>Contract</v>
          </cell>
          <cell r="D126">
            <v>1200000</v>
          </cell>
          <cell r="E126">
            <v>0.33</v>
          </cell>
          <cell r="F126">
            <v>396000</v>
          </cell>
          <cell r="G126">
            <v>702923.58</v>
          </cell>
          <cell r="H126">
            <v>800000</v>
          </cell>
        </row>
        <row r="127">
          <cell r="A127">
            <v>452</v>
          </cell>
          <cell r="B127" t="str">
            <v>Trevor Bryan</v>
          </cell>
          <cell r="C127" t="str">
            <v>Contract</v>
          </cell>
          <cell r="D127">
            <v>550000</v>
          </cell>
          <cell r="E127">
            <v>0.27</v>
          </cell>
          <cell r="F127">
            <v>148500</v>
          </cell>
          <cell r="G127">
            <v>822018.98</v>
          </cell>
          <cell r="H127">
            <v>650000</v>
          </cell>
        </row>
        <row r="128">
          <cell r="A128">
            <v>452</v>
          </cell>
          <cell r="B128" t="str">
            <v>New Hire - Contract</v>
          </cell>
          <cell r="C128" t="str">
            <v>Contract</v>
          </cell>
          <cell r="D128">
            <v>150000</v>
          </cell>
          <cell r="E128">
            <v>0.25</v>
          </cell>
          <cell r="F128">
            <v>37500</v>
          </cell>
          <cell r="G128">
            <v>0</v>
          </cell>
          <cell r="H128">
            <v>0</v>
          </cell>
        </row>
        <row r="129">
          <cell r="A129">
            <v>452</v>
          </cell>
          <cell r="B129" t="str">
            <v>New Hire - Industrial</v>
          </cell>
          <cell r="C129" t="str">
            <v>End User</v>
          </cell>
          <cell r="D129">
            <v>100000</v>
          </cell>
          <cell r="E129">
            <v>0.4</v>
          </cell>
          <cell r="F129">
            <v>40000</v>
          </cell>
          <cell r="G129">
            <v>0</v>
          </cell>
          <cell r="H129">
            <v>0</v>
          </cell>
        </row>
        <row r="130">
          <cell r="A130">
            <v>453</v>
          </cell>
          <cell r="B130" t="str">
            <v>Chris Stokes</v>
          </cell>
          <cell r="C130" t="str">
            <v>Contract</v>
          </cell>
          <cell r="D130">
            <v>550000</v>
          </cell>
          <cell r="E130">
            <v>0.3</v>
          </cell>
          <cell r="F130">
            <v>165000</v>
          </cell>
          <cell r="G130">
            <v>0</v>
          </cell>
          <cell r="H130">
            <v>0</v>
          </cell>
        </row>
        <row r="131">
          <cell r="A131">
            <v>453</v>
          </cell>
          <cell r="B131" t="str">
            <v>Brian Knowles</v>
          </cell>
          <cell r="C131" t="str">
            <v>Contract</v>
          </cell>
          <cell r="D131">
            <v>2300000</v>
          </cell>
          <cell r="E131">
            <v>0.32</v>
          </cell>
          <cell r="F131">
            <v>736000</v>
          </cell>
          <cell r="G131">
            <v>1750084.28</v>
          </cell>
          <cell r="H131">
            <v>1800000</v>
          </cell>
        </row>
        <row r="132">
          <cell r="A132">
            <v>453</v>
          </cell>
          <cell r="B132" t="str">
            <v>Chuck Frame</v>
          </cell>
          <cell r="C132" t="str">
            <v>Contract</v>
          </cell>
          <cell r="D132">
            <v>600000</v>
          </cell>
          <cell r="E132">
            <v>0.25</v>
          </cell>
          <cell r="F132">
            <v>150000</v>
          </cell>
          <cell r="G132">
            <v>624429.56999999995</v>
          </cell>
          <cell r="H132">
            <v>700000</v>
          </cell>
        </row>
        <row r="133">
          <cell r="A133">
            <v>453</v>
          </cell>
          <cell r="B133" t="str">
            <v>Felix Fischer</v>
          </cell>
          <cell r="C133" t="str">
            <v>Contract</v>
          </cell>
          <cell r="D133">
            <v>1750000</v>
          </cell>
          <cell r="E133">
            <v>0.3</v>
          </cell>
          <cell r="F133">
            <v>525000</v>
          </cell>
          <cell r="G133">
            <v>1670854.35</v>
          </cell>
          <cell r="H133">
            <v>1800000</v>
          </cell>
        </row>
        <row r="134">
          <cell r="A134">
            <v>453</v>
          </cell>
          <cell r="B134" t="str">
            <v>Jim Wilson</v>
          </cell>
          <cell r="C134" t="str">
            <v>End User</v>
          </cell>
          <cell r="D134">
            <v>650000</v>
          </cell>
          <cell r="E134">
            <v>0.35</v>
          </cell>
          <cell r="F134">
            <v>227500</v>
          </cell>
          <cell r="G134">
            <v>517351.83</v>
          </cell>
          <cell r="H134">
            <v>800000</v>
          </cell>
        </row>
        <row r="135">
          <cell r="A135">
            <v>453</v>
          </cell>
          <cell r="B135" t="str">
            <v>Trevor Bryan</v>
          </cell>
          <cell r="C135" t="str">
            <v>Contract</v>
          </cell>
          <cell r="D135">
            <v>1200000</v>
          </cell>
          <cell r="E135">
            <v>0.31</v>
          </cell>
          <cell r="F135">
            <v>372000</v>
          </cell>
          <cell r="G135">
            <v>301160.84999999998</v>
          </cell>
          <cell r="H135">
            <v>600000</v>
          </cell>
        </row>
        <row r="136">
          <cell r="A136">
            <v>453</v>
          </cell>
          <cell r="B136" t="str">
            <v>New Employee - Counter</v>
          </cell>
          <cell r="C136" t="str">
            <v>End User</v>
          </cell>
          <cell r="D136">
            <v>450000</v>
          </cell>
          <cell r="E136">
            <v>0.35</v>
          </cell>
          <cell r="F136">
            <v>157500</v>
          </cell>
          <cell r="G136">
            <v>0</v>
          </cell>
        </row>
        <row r="137">
          <cell r="A137">
            <v>453</v>
          </cell>
          <cell r="B137" t="str">
            <v>New Employee - PM</v>
          </cell>
          <cell r="C137" t="str">
            <v>Contract</v>
          </cell>
          <cell r="D137">
            <v>300000</v>
          </cell>
          <cell r="E137">
            <v>0.3</v>
          </cell>
          <cell r="F137">
            <v>90000</v>
          </cell>
          <cell r="G137">
            <v>0</v>
          </cell>
        </row>
        <row r="138">
          <cell r="A138">
            <v>454</v>
          </cell>
          <cell r="B138" t="str">
            <v>Ashley Helton</v>
          </cell>
          <cell r="C138" t="str">
            <v>Contract</v>
          </cell>
          <cell r="D138">
            <v>1650000</v>
          </cell>
          <cell r="E138">
            <v>0.32</v>
          </cell>
          <cell r="F138">
            <v>528000</v>
          </cell>
          <cell r="G138">
            <v>1542536.8</v>
          </cell>
          <cell r="H138">
            <v>700000</v>
          </cell>
        </row>
        <row r="139">
          <cell r="A139">
            <v>454</v>
          </cell>
          <cell r="B139" t="str">
            <v>New Employee</v>
          </cell>
          <cell r="C139" t="str">
            <v>End User</v>
          </cell>
          <cell r="D139">
            <v>250000</v>
          </cell>
          <cell r="E139">
            <v>0.26</v>
          </cell>
          <cell r="F139">
            <v>65000</v>
          </cell>
          <cell r="G139">
            <v>0</v>
          </cell>
        </row>
        <row r="140">
          <cell r="A140">
            <v>454</v>
          </cell>
          <cell r="B140" t="str">
            <v>Devon Prutzman</v>
          </cell>
          <cell r="C140" t="str">
            <v>End User</v>
          </cell>
          <cell r="D140">
            <v>400000</v>
          </cell>
          <cell r="E140">
            <v>0.28000000000000003</v>
          </cell>
          <cell r="F140">
            <v>112000.00000000001</v>
          </cell>
          <cell r="G140">
            <v>0</v>
          </cell>
          <cell r="H140">
            <v>0</v>
          </cell>
        </row>
        <row r="141">
          <cell r="A141">
            <v>454</v>
          </cell>
          <cell r="B141" t="str">
            <v>Ellen Cadette</v>
          </cell>
          <cell r="C141" t="str">
            <v>Contract</v>
          </cell>
          <cell r="D141">
            <v>900000</v>
          </cell>
          <cell r="E141">
            <v>0.25</v>
          </cell>
          <cell r="F141">
            <v>225000</v>
          </cell>
          <cell r="G141">
            <v>836675.7</v>
          </cell>
          <cell r="H141">
            <v>1100000</v>
          </cell>
        </row>
        <row r="142">
          <cell r="A142">
            <v>454</v>
          </cell>
          <cell r="B142" t="str">
            <v>Jeremy Copeland</v>
          </cell>
          <cell r="C142" t="str">
            <v>Contract</v>
          </cell>
          <cell r="D142">
            <v>200000</v>
          </cell>
          <cell r="E142">
            <v>0.27</v>
          </cell>
          <cell r="F142">
            <v>54000</v>
          </cell>
          <cell r="G142">
            <v>479316.5</v>
          </cell>
          <cell r="H142">
            <v>1300000</v>
          </cell>
        </row>
        <row r="143">
          <cell r="A143">
            <v>454</v>
          </cell>
          <cell r="B143" t="str">
            <v>Jeremy Kellogg</v>
          </cell>
          <cell r="C143" t="str">
            <v>End User</v>
          </cell>
          <cell r="D143">
            <v>720000</v>
          </cell>
          <cell r="E143">
            <v>0.36</v>
          </cell>
          <cell r="F143">
            <v>259200</v>
          </cell>
          <cell r="G143">
            <v>143372.32999999999</v>
          </cell>
          <cell r="H143">
            <v>0</v>
          </cell>
        </row>
        <row r="144">
          <cell r="A144">
            <v>454</v>
          </cell>
          <cell r="B144" t="str">
            <v>John Austin</v>
          </cell>
          <cell r="C144" t="str">
            <v>Contract</v>
          </cell>
          <cell r="D144">
            <v>900000</v>
          </cell>
          <cell r="E144">
            <v>0.26</v>
          </cell>
          <cell r="F144">
            <v>234000</v>
          </cell>
          <cell r="G144">
            <v>1242831.02</v>
          </cell>
          <cell r="H144">
            <v>1200000</v>
          </cell>
        </row>
        <row r="145">
          <cell r="A145">
            <v>454</v>
          </cell>
          <cell r="B145" t="str">
            <v>Justin Childress</v>
          </cell>
          <cell r="C145" t="str">
            <v>Contract</v>
          </cell>
          <cell r="D145">
            <v>600000</v>
          </cell>
          <cell r="E145">
            <v>0.26</v>
          </cell>
          <cell r="F145">
            <v>156000</v>
          </cell>
          <cell r="G145">
            <v>130012.5</v>
          </cell>
          <cell r="H145">
            <v>0</v>
          </cell>
        </row>
        <row r="146">
          <cell r="A146">
            <v>454</v>
          </cell>
          <cell r="B146" t="str">
            <v>Mike Bonacci</v>
          </cell>
          <cell r="C146" t="str">
            <v>Contract</v>
          </cell>
          <cell r="D146">
            <v>1100000</v>
          </cell>
          <cell r="E146">
            <v>0.27</v>
          </cell>
          <cell r="F146">
            <v>297000</v>
          </cell>
          <cell r="G146">
            <v>833681.92000000004</v>
          </cell>
          <cell r="H146">
            <v>1100000</v>
          </cell>
        </row>
        <row r="147">
          <cell r="A147">
            <v>454</v>
          </cell>
          <cell r="B147" t="str">
            <v>Regina Breeden</v>
          </cell>
          <cell r="C147" t="str">
            <v>Contract</v>
          </cell>
          <cell r="D147">
            <v>900000</v>
          </cell>
          <cell r="E147">
            <v>0.28999999999999998</v>
          </cell>
          <cell r="F147">
            <v>260999.99999999997</v>
          </cell>
          <cell r="G147">
            <v>659864.25</v>
          </cell>
          <cell r="H147">
            <v>800000</v>
          </cell>
        </row>
        <row r="148">
          <cell r="A148">
            <v>454</v>
          </cell>
          <cell r="B148" t="str">
            <v>Ronnie Edwards</v>
          </cell>
          <cell r="C148" t="str">
            <v>End User</v>
          </cell>
          <cell r="D148">
            <v>530000</v>
          </cell>
          <cell r="E148">
            <v>0.31</v>
          </cell>
          <cell r="F148">
            <v>164300</v>
          </cell>
          <cell r="G148">
            <v>802282.13</v>
          </cell>
          <cell r="H148">
            <v>700000</v>
          </cell>
        </row>
        <row r="149">
          <cell r="A149">
            <v>454</v>
          </cell>
          <cell r="B149" t="str">
            <v>Stephen Thompson</v>
          </cell>
          <cell r="C149" t="str">
            <v>End User</v>
          </cell>
          <cell r="D149">
            <v>1400000</v>
          </cell>
          <cell r="E149">
            <v>0.36</v>
          </cell>
          <cell r="F149">
            <v>504000</v>
          </cell>
          <cell r="G149">
            <v>1299188.5</v>
          </cell>
          <cell r="H149">
            <v>1150000</v>
          </cell>
        </row>
        <row r="150">
          <cell r="A150">
            <v>454</v>
          </cell>
          <cell r="B150" t="str">
            <v>Tracy Patterson</v>
          </cell>
          <cell r="C150" t="str">
            <v>Contract</v>
          </cell>
          <cell r="D150">
            <v>1400000</v>
          </cell>
          <cell r="E150">
            <v>0.26</v>
          </cell>
          <cell r="F150">
            <v>364000</v>
          </cell>
          <cell r="G150">
            <v>986777.18</v>
          </cell>
          <cell r="H150">
            <v>700000</v>
          </cell>
        </row>
        <row r="151">
          <cell r="A151">
            <v>455</v>
          </cell>
          <cell r="B151" t="str">
            <v>Aaron Greenburg</v>
          </cell>
          <cell r="C151" t="str">
            <v>Contract</v>
          </cell>
          <cell r="D151">
            <v>1400000</v>
          </cell>
          <cell r="E151">
            <v>0.35</v>
          </cell>
          <cell r="F151">
            <v>489999.99999999994</v>
          </cell>
          <cell r="G151">
            <v>2349504.7999999998</v>
          </cell>
          <cell r="H151">
            <v>1900000</v>
          </cell>
        </row>
        <row r="152">
          <cell r="A152">
            <v>455</v>
          </cell>
          <cell r="B152" t="str">
            <v>Anthony Goodman</v>
          </cell>
          <cell r="C152" t="str">
            <v>End User</v>
          </cell>
          <cell r="D152">
            <v>1300000</v>
          </cell>
          <cell r="E152">
            <v>0.35</v>
          </cell>
          <cell r="F152">
            <v>455000</v>
          </cell>
          <cell r="G152">
            <v>1446990.56</v>
          </cell>
          <cell r="H152">
            <v>700000</v>
          </cell>
        </row>
        <row r="153">
          <cell r="A153">
            <v>455</v>
          </cell>
          <cell r="B153" t="str">
            <v>Bill Oaks</v>
          </cell>
          <cell r="C153" t="str">
            <v>End User</v>
          </cell>
          <cell r="D153">
            <v>1500000</v>
          </cell>
          <cell r="E153">
            <v>0.35</v>
          </cell>
          <cell r="F153">
            <v>525000</v>
          </cell>
          <cell r="G153">
            <v>1558945.04</v>
          </cell>
          <cell r="H153">
            <v>1500000</v>
          </cell>
        </row>
        <row r="154">
          <cell r="A154">
            <v>455</v>
          </cell>
          <cell r="B154" t="str">
            <v>Johnny Sickles</v>
          </cell>
          <cell r="C154" t="str">
            <v>Contract</v>
          </cell>
          <cell r="D154">
            <v>600000</v>
          </cell>
          <cell r="E154">
            <v>0.35</v>
          </cell>
          <cell r="F154">
            <v>210000</v>
          </cell>
          <cell r="G154">
            <v>0</v>
          </cell>
        </row>
        <row r="155">
          <cell r="A155">
            <v>455</v>
          </cell>
          <cell r="B155" t="str">
            <v>John Salmon</v>
          </cell>
          <cell r="C155" t="str">
            <v>Contract</v>
          </cell>
          <cell r="D155">
            <v>1300000</v>
          </cell>
          <cell r="E155">
            <v>0.35</v>
          </cell>
          <cell r="F155">
            <v>455000</v>
          </cell>
          <cell r="G155">
            <v>973774.64</v>
          </cell>
          <cell r="H155">
            <v>1000000</v>
          </cell>
        </row>
        <row r="156">
          <cell r="A156">
            <v>455</v>
          </cell>
          <cell r="B156" t="str">
            <v>Justin Carver</v>
          </cell>
          <cell r="C156" t="str">
            <v>End User</v>
          </cell>
          <cell r="D156">
            <v>2100000</v>
          </cell>
          <cell r="E156">
            <v>0.35</v>
          </cell>
          <cell r="F156">
            <v>735000</v>
          </cell>
          <cell r="G156">
            <v>2121074.6</v>
          </cell>
          <cell r="H156">
            <v>1700000</v>
          </cell>
        </row>
        <row r="157">
          <cell r="A157">
            <v>455</v>
          </cell>
          <cell r="B157" t="str">
            <v>Larry Griffin</v>
          </cell>
          <cell r="C157" t="str">
            <v>End User</v>
          </cell>
          <cell r="D157">
            <v>875000</v>
          </cell>
          <cell r="E157">
            <v>0.35005714285714284</v>
          </cell>
          <cell r="F157">
            <v>306300</v>
          </cell>
          <cell r="G157">
            <v>882744.27</v>
          </cell>
          <cell r="H157">
            <v>700000</v>
          </cell>
        </row>
        <row r="158">
          <cell r="A158">
            <v>455</v>
          </cell>
          <cell r="B158" t="str">
            <v>Mark Schairer</v>
          </cell>
          <cell r="C158" t="str">
            <v>End User</v>
          </cell>
          <cell r="D158">
            <v>1350000</v>
          </cell>
          <cell r="E158">
            <v>0.35</v>
          </cell>
          <cell r="F158">
            <v>472499.99999999994</v>
          </cell>
          <cell r="G158">
            <v>1276175.96</v>
          </cell>
          <cell r="H158">
            <v>900000</v>
          </cell>
        </row>
        <row r="159">
          <cell r="A159">
            <v>455</v>
          </cell>
          <cell r="B159" t="str">
            <v>Mary Baker</v>
          </cell>
          <cell r="C159" t="str">
            <v>Contract</v>
          </cell>
          <cell r="D159">
            <v>1400000</v>
          </cell>
          <cell r="E159">
            <v>0.35</v>
          </cell>
          <cell r="F159">
            <v>489999.99999999994</v>
          </cell>
          <cell r="G159">
            <v>426157.85</v>
          </cell>
          <cell r="H159">
            <v>0</v>
          </cell>
        </row>
        <row r="160">
          <cell r="A160">
            <v>455</v>
          </cell>
          <cell r="B160" t="str">
            <v>New Employee</v>
          </cell>
          <cell r="C160" t="str">
            <v>End User</v>
          </cell>
          <cell r="D160">
            <v>200000</v>
          </cell>
          <cell r="E160">
            <v>0.35</v>
          </cell>
          <cell r="F160">
            <v>70000</v>
          </cell>
          <cell r="G160">
            <v>0</v>
          </cell>
          <cell r="H160">
            <v>0</v>
          </cell>
        </row>
        <row r="161">
          <cell r="A161">
            <v>455</v>
          </cell>
          <cell r="B161" t="str">
            <v>New Employee</v>
          </cell>
          <cell r="C161" t="str">
            <v>End User</v>
          </cell>
          <cell r="D161">
            <v>200000</v>
          </cell>
          <cell r="E161">
            <v>0.35</v>
          </cell>
          <cell r="F161">
            <v>70000</v>
          </cell>
          <cell r="G161">
            <v>0</v>
          </cell>
          <cell r="H161">
            <v>0</v>
          </cell>
        </row>
        <row r="162">
          <cell r="A162">
            <v>456</v>
          </cell>
          <cell r="B162" t="str">
            <v>Andy Coutts</v>
          </cell>
          <cell r="C162" t="str">
            <v>Contract</v>
          </cell>
          <cell r="D162">
            <v>3000000</v>
          </cell>
          <cell r="E162">
            <v>0.21</v>
          </cell>
          <cell r="F162">
            <v>630000</v>
          </cell>
          <cell r="G162">
            <v>3332375.75</v>
          </cell>
          <cell r="H162">
            <v>2300000</v>
          </cell>
        </row>
        <row r="163">
          <cell r="A163">
            <v>456</v>
          </cell>
          <cell r="B163" t="str">
            <v>Dixon Bartlett</v>
          </cell>
          <cell r="C163" t="str">
            <v>Contract</v>
          </cell>
          <cell r="D163">
            <v>1200000</v>
          </cell>
          <cell r="E163">
            <v>0.3</v>
          </cell>
          <cell r="F163">
            <v>360000</v>
          </cell>
          <cell r="G163">
            <v>987934.55</v>
          </cell>
          <cell r="H163">
            <v>900000</v>
          </cell>
        </row>
        <row r="164">
          <cell r="A164">
            <v>456</v>
          </cell>
          <cell r="B164" t="str">
            <v>Greg Mast</v>
          </cell>
          <cell r="C164" t="str">
            <v>End User</v>
          </cell>
          <cell r="D164">
            <v>1400000</v>
          </cell>
          <cell r="E164">
            <v>0.33</v>
          </cell>
          <cell r="F164">
            <v>462000</v>
          </cell>
          <cell r="G164">
            <v>1237483.25</v>
          </cell>
          <cell r="H164">
            <v>1200000</v>
          </cell>
        </row>
        <row r="165">
          <cell r="A165">
            <v>456</v>
          </cell>
          <cell r="B165" t="str">
            <v>Jeff Yermal</v>
          </cell>
          <cell r="C165" t="str">
            <v>End User</v>
          </cell>
          <cell r="D165">
            <v>450000</v>
          </cell>
          <cell r="E165">
            <v>0.38</v>
          </cell>
          <cell r="F165">
            <v>171000</v>
          </cell>
          <cell r="G165">
            <v>0</v>
          </cell>
          <cell r="H165">
            <v>0</v>
          </cell>
        </row>
        <row r="166">
          <cell r="A166">
            <v>456</v>
          </cell>
          <cell r="B166" t="str">
            <v>Jessie Moore</v>
          </cell>
          <cell r="C166" t="str">
            <v>Contract</v>
          </cell>
          <cell r="D166">
            <v>650000</v>
          </cell>
          <cell r="E166">
            <v>0.35</v>
          </cell>
          <cell r="F166">
            <v>227500</v>
          </cell>
          <cell r="G166">
            <v>0</v>
          </cell>
          <cell r="H166">
            <v>0</v>
          </cell>
        </row>
        <row r="167">
          <cell r="A167">
            <v>456</v>
          </cell>
          <cell r="B167" t="str">
            <v>Joe Reilly</v>
          </cell>
          <cell r="C167" t="str">
            <v>End User</v>
          </cell>
          <cell r="D167">
            <v>200000</v>
          </cell>
          <cell r="E167">
            <v>0.45</v>
          </cell>
          <cell r="F167">
            <v>90000</v>
          </cell>
          <cell r="G167">
            <v>139987.56</v>
          </cell>
          <cell r="H167">
            <v>180000</v>
          </cell>
        </row>
        <row r="168">
          <cell r="A168">
            <v>456</v>
          </cell>
          <cell r="B168" t="str">
            <v>Jon Hoddinott</v>
          </cell>
          <cell r="C168" t="str">
            <v>Contract</v>
          </cell>
          <cell r="D168">
            <v>1300000</v>
          </cell>
          <cell r="E168">
            <v>0.34</v>
          </cell>
          <cell r="F168">
            <v>442000.00000000006</v>
          </cell>
          <cell r="G168">
            <v>1031263.08</v>
          </cell>
          <cell r="H168">
            <v>1000000</v>
          </cell>
        </row>
        <row r="169">
          <cell r="A169">
            <v>456</v>
          </cell>
          <cell r="B169" t="str">
            <v>Matt Waters</v>
          </cell>
          <cell r="C169" t="str">
            <v>End User</v>
          </cell>
          <cell r="D169">
            <v>650000</v>
          </cell>
          <cell r="E169">
            <v>0.31</v>
          </cell>
          <cell r="F169">
            <v>201500</v>
          </cell>
          <cell r="G169">
            <v>884503.1100000001</v>
          </cell>
          <cell r="H169">
            <v>1000000</v>
          </cell>
        </row>
        <row r="170">
          <cell r="A170">
            <v>456</v>
          </cell>
          <cell r="B170" t="str">
            <v>New Hire PM</v>
          </cell>
          <cell r="C170" t="str">
            <v>Contract</v>
          </cell>
          <cell r="D170">
            <v>500000</v>
          </cell>
          <cell r="E170">
            <v>0.3</v>
          </cell>
          <cell r="F170">
            <v>150000</v>
          </cell>
          <cell r="G170">
            <v>0</v>
          </cell>
          <cell r="H170">
            <v>0</v>
          </cell>
        </row>
        <row r="171">
          <cell r="A171">
            <v>456</v>
          </cell>
          <cell r="B171" t="str">
            <v>New Hire PM</v>
          </cell>
          <cell r="C171" t="str">
            <v>Contract</v>
          </cell>
          <cell r="D171">
            <v>450000</v>
          </cell>
          <cell r="E171">
            <v>0.3</v>
          </cell>
          <cell r="F171">
            <v>135000</v>
          </cell>
          <cell r="G171">
            <v>0</v>
          </cell>
          <cell r="H171">
            <v>0</v>
          </cell>
        </row>
        <row r="172">
          <cell r="A172">
            <v>456</v>
          </cell>
          <cell r="B172" t="str">
            <v>Nicholas Honer</v>
          </cell>
          <cell r="C172" t="str">
            <v>Contract</v>
          </cell>
          <cell r="D172">
            <v>150000</v>
          </cell>
          <cell r="E172">
            <v>0.28000000000000003</v>
          </cell>
          <cell r="F172">
            <v>42000.000000000007</v>
          </cell>
          <cell r="G172">
            <v>5899.76</v>
          </cell>
          <cell r="H172">
            <v>0</v>
          </cell>
        </row>
        <row r="173">
          <cell r="A173">
            <v>456</v>
          </cell>
          <cell r="B173" t="str">
            <v>Stephen Weldin</v>
          </cell>
          <cell r="C173" t="str">
            <v>Contract</v>
          </cell>
          <cell r="D173">
            <v>1400000</v>
          </cell>
          <cell r="E173">
            <v>0.37</v>
          </cell>
          <cell r="F173">
            <v>518000</v>
          </cell>
          <cell r="G173">
            <v>1473029.63</v>
          </cell>
          <cell r="H173">
            <v>1200000</v>
          </cell>
        </row>
        <row r="174">
          <cell r="A174">
            <v>456</v>
          </cell>
          <cell r="B174" t="str">
            <v>Valerie Demas</v>
          </cell>
          <cell r="C174" t="str">
            <v>Contract</v>
          </cell>
          <cell r="D174">
            <v>2100000</v>
          </cell>
          <cell r="E174">
            <v>0.26</v>
          </cell>
          <cell r="F174">
            <v>546000</v>
          </cell>
          <cell r="G174">
            <v>1968600.8</v>
          </cell>
          <cell r="H174">
            <v>1300000</v>
          </cell>
        </row>
        <row r="175">
          <cell r="A175">
            <v>457</v>
          </cell>
          <cell r="B175" t="str">
            <v>Abby Reese</v>
          </cell>
          <cell r="C175" t="str">
            <v>Contract</v>
          </cell>
          <cell r="D175">
            <v>3000000</v>
          </cell>
          <cell r="E175">
            <v>0.22</v>
          </cell>
          <cell r="F175">
            <v>660000</v>
          </cell>
          <cell r="G175">
            <v>34815.56</v>
          </cell>
          <cell r="H175">
            <v>0</v>
          </cell>
        </row>
        <row r="176">
          <cell r="A176">
            <v>457</v>
          </cell>
          <cell r="B176" t="str">
            <v>Counter</v>
          </cell>
          <cell r="C176" t="str">
            <v>End User</v>
          </cell>
          <cell r="D176">
            <v>500000</v>
          </cell>
          <cell r="E176">
            <v>0.35</v>
          </cell>
          <cell r="F176">
            <v>175000</v>
          </cell>
          <cell r="G176">
            <v>0</v>
          </cell>
          <cell r="H176">
            <v>0</v>
          </cell>
        </row>
        <row r="177">
          <cell r="A177">
            <v>457</v>
          </cell>
          <cell r="B177" t="str">
            <v>Daniel Mockabee</v>
          </cell>
          <cell r="C177" t="str">
            <v>Contract</v>
          </cell>
          <cell r="D177">
            <v>250000</v>
          </cell>
          <cell r="E177">
            <v>0.36</v>
          </cell>
          <cell r="F177">
            <v>90000</v>
          </cell>
          <cell r="G177">
            <v>235672.97</v>
          </cell>
          <cell r="H177">
            <v>200000</v>
          </cell>
        </row>
        <row r="178">
          <cell r="A178">
            <v>457</v>
          </cell>
          <cell r="B178" t="str">
            <v>David Thompson</v>
          </cell>
          <cell r="C178" t="str">
            <v>Contract</v>
          </cell>
          <cell r="D178">
            <v>150000</v>
          </cell>
          <cell r="E178">
            <v>0.36</v>
          </cell>
          <cell r="F178">
            <v>54000</v>
          </cell>
          <cell r="G178">
            <v>6086.12</v>
          </cell>
          <cell r="H178">
            <v>0</v>
          </cell>
        </row>
        <row r="179">
          <cell r="A179">
            <v>457</v>
          </cell>
          <cell r="B179" t="str">
            <v>Derrick Weller</v>
          </cell>
          <cell r="C179" t="str">
            <v>Contract</v>
          </cell>
          <cell r="D179">
            <v>700000</v>
          </cell>
          <cell r="E179">
            <v>0.32</v>
          </cell>
          <cell r="F179">
            <v>224000</v>
          </cell>
          <cell r="G179">
            <v>185995.51999999999</v>
          </cell>
          <cell r="H179">
            <v>0</v>
          </cell>
        </row>
        <row r="180">
          <cell r="A180">
            <v>457</v>
          </cell>
          <cell r="B180" t="str">
            <v>John Kozo</v>
          </cell>
          <cell r="C180" t="str">
            <v>Contract</v>
          </cell>
          <cell r="D180">
            <v>150000</v>
          </cell>
          <cell r="E180">
            <v>0.36</v>
          </cell>
          <cell r="F180">
            <v>54000</v>
          </cell>
          <cell r="G180">
            <v>17791.34</v>
          </cell>
          <cell r="H180">
            <v>0</v>
          </cell>
        </row>
        <row r="181">
          <cell r="A181">
            <v>457</v>
          </cell>
          <cell r="B181" t="str">
            <v>John Smetanick</v>
          </cell>
          <cell r="C181" t="str">
            <v>Contract</v>
          </cell>
          <cell r="D181">
            <v>300000</v>
          </cell>
          <cell r="E181">
            <v>0.36</v>
          </cell>
          <cell r="F181">
            <v>108000</v>
          </cell>
          <cell r="G181">
            <v>68708.25</v>
          </cell>
          <cell r="H181">
            <v>150000</v>
          </cell>
        </row>
        <row r="182">
          <cell r="A182">
            <v>457</v>
          </cell>
          <cell r="B182" t="str">
            <v>Kera Drabick</v>
          </cell>
          <cell r="C182" t="str">
            <v>Contract</v>
          </cell>
          <cell r="D182">
            <v>4500000</v>
          </cell>
          <cell r="E182">
            <v>0.32</v>
          </cell>
          <cell r="F182">
            <v>1440000</v>
          </cell>
          <cell r="G182">
            <v>5525534.2599999998</v>
          </cell>
          <cell r="H182">
            <v>3800000</v>
          </cell>
        </row>
        <row r="183">
          <cell r="A183">
            <v>457</v>
          </cell>
          <cell r="B183" t="str">
            <v>Kevin Wilson</v>
          </cell>
          <cell r="C183" t="str">
            <v>Contract</v>
          </cell>
          <cell r="D183">
            <v>650000</v>
          </cell>
          <cell r="E183">
            <v>0.22</v>
          </cell>
          <cell r="F183">
            <v>143000</v>
          </cell>
          <cell r="G183">
            <v>2399694.94</v>
          </cell>
          <cell r="H183">
            <v>3300000</v>
          </cell>
        </row>
        <row r="184">
          <cell r="A184">
            <v>457</v>
          </cell>
          <cell r="B184" t="str">
            <v>Mary Baker</v>
          </cell>
          <cell r="C184" t="str">
            <v>Contract</v>
          </cell>
          <cell r="D184">
            <v>133000</v>
          </cell>
          <cell r="E184">
            <v>0.32030075187969925</v>
          </cell>
          <cell r="F184">
            <v>42600</v>
          </cell>
          <cell r="G184">
            <v>733496.71</v>
          </cell>
          <cell r="H184">
            <v>1300000</v>
          </cell>
        </row>
        <row r="185">
          <cell r="A185">
            <v>457</v>
          </cell>
          <cell r="B185" t="str">
            <v>New Hire</v>
          </cell>
          <cell r="C185" t="str">
            <v>Contract</v>
          </cell>
          <cell r="D185">
            <v>900000</v>
          </cell>
          <cell r="E185">
            <v>0.36</v>
          </cell>
          <cell r="F185">
            <v>324000</v>
          </cell>
          <cell r="G185">
            <v>0</v>
          </cell>
          <cell r="H185">
            <v>0</v>
          </cell>
        </row>
        <row r="186">
          <cell r="A186">
            <v>457</v>
          </cell>
          <cell r="B186" t="str">
            <v>New Hire</v>
          </cell>
          <cell r="C186" t="str">
            <v>Contract</v>
          </cell>
          <cell r="D186">
            <v>1000000</v>
          </cell>
          <cell r="E186">
            <v>0.3</v>
          </cell>
          <cell r="F186">
            <v>300000</v>
          </cell>
          <cell r="G186">
            <v>0</v>
          </cell>
          <cell r="H186">
            <v>0</v>
          </cell>
        </row>
        <row r="187">
          <cell r="A187">
            <v>457</v>
          </cell>
          <cell r="B187" t="str">
            <v>Rachell Finch</v>
          </cell>
          <cell r="C187" t="str">
            <v>Contract</v>
          </cell>
          <cell r="D187">
            <v>1000000</v>
          </cell>
          <cell r="E187">
            <v>0.31</v>
          </cell>
          <cell r="F187">
            <v>310000</v>
          </cell>
          <cell r="G187">
            <v>518927.44</v>
          </cell>
          <cell r="H187">
            <v>225000</v>
          </cell>
        </row>
        <row r="188">
          <cell r="A188">
            <v>457</v>
          </cell>
          <cell r="B188" t="str">
            <v>Robin Snyder</v>
          </cell>
          <cell r="C188" t="str">
            <v>Contract</v>
          </cell>
          <cell r="D188">
            <v>150000</v>
          </cell>
          <cell r="E188">
            <v>0.32</v>
          </cell>
          <cell r="F188">
            <v>48000</v>
          </cell>
          <cell r="G188">
            <v>376885.88</v>
          </cell>
          <cell r="H188">
            <v>1500000</v>
          </cell>
        </row>
        <row r="189">
          <cell r="A189">
            <v>457</v>
          </cell>
          <cell r="B189" t="str">
            <v>Scott Campbell</v>
          </cell>
          <cell r="C189" t="str">
            <v>End User</v>
          </cell>
          <cell r="D189">
            <v>1300000</v>
          </cell>
          <cell r="E189">
            <v>0.32</v>
          </cell>
          <cell r="F189">
            <v>416000</v>
          </cell>
          <cell r="G189">
            <v>1415742.15</v>
          </cell>
          <cell r="H189">
            <v>1100000</v>
          </cell>
        </row>
        <row r="190">
          <cell r="A190">
            <v>457</v>
          </cell>
          <cell r="B190" t="str">
            <v>Seana McEvoy</v>
          </cell>
          <cell r="C190" t="str">
            <v>Contract</v>
          </cell>
          <cell r="D190">
            <v>3800000</v>
          </cell>
          <cell r="E190">
            <v>0.28000000000000003</v>
          </cell>
          <cell r="F190">
            <v>1064000</v>
          </cell>
          <cell r="G190">
            <v>5511282.6100000003</v>
          </cell>
          <cell r="H190">
            <v>3800000</v>
          </cell>
        </row>
        <row r="191">
          <cell r="A191">
            <v>457</v>
          </cell>
          <cell r="B191" t="str">
            <v>Tina Doss</v>
          </cell>
          <cell r="C191" t="str">
            <v>Contract</v>
          </cell>
          <cell r="D191">
            <v>2300000</v>
          </cell>
          <cell r="E191">
            <v>0.26</v>
          </cell>
          <cell r="F191">
            <v>598000</v>
          </cell>
          <cell r="G191">
            <v>2054110.27</v>
          </cell>
          <cell r="H191">
            <v>3000000</v>
          </cell>
        </row>
        <row r="192">
          <cell r="A192">
            <v>458</v>
          </cell>
          <cell r="B192" t="str">
            <v>Patrick Wagner</v>
          </cell>
          <cell r="C192" t="str">
            <v>Contract</v>
          </cell>
          <cell r="D192">
            <v>2000000</v>
          </cell>
          <cell r="E192">
            <v>0.23</v>
          </cell>
          <cell r="F192">
            <v>460000</v>
          </cell>
          <cell r="G192">
            <v>1083342.95</v>
          </cell>
          <cell r="H192">
            <v>900000</v>
          </cell>
        </row>
        <row r="193">
          <cell r="A193">
            <v>458</v>
          </cell>
          <cell r="B193" t="str">
            <v>Tom Pribble</v>
          </cell>
          <cell r="C193" t="str">
            <v>Contract</v>
          </cell>
          <cell r="D193">
            <v>2000000</v>
          </cell>
          <cell r="E193">
            <v>0.23</v>
          </cell>
          <cell r="F193">
            <v>460000</v>
          </cell>
          <cell r="G193">
            <v>1002358.99</v>
          </cell>
          <cell r="H193">
            <v>1000000</v>
          </cell>
        </row>
        <row r="194">
          <cell r="A194">
            <v>480</v>
          </cell>
          <cell r="B194" t="str">
            <v>Anthony Burdi</v>
          </cell>
          <cell r="C194" t="str">
            <v>Contract</v>
          </cell>
          <cell r="D194">
            <v>3750000</v>
          </cell>
          <cell r="E194">
            <v>0.24</v>
          </cell>
          <cell r="F194">
            <v>900000</v>
          </cell>
          <cell r="G194">
            <v>3643521.14</v>
          </cell>
          <cell r="H194">
            <v>4000000</v>
          </cell>
        </row>
        <row r="195">
          <cell r="A195">
            <v>480</v>
          </cell>
          <cell r="B195" t="str">
            <v>Brad Miller</v>
          </cell>
          <cell r="C195" t="str">
            <v>Contract</v>
          </cell>
          <cell r="D195">
            <v>2000000</v>
          </cell>
          <cell r="E195">
            <v>0.21</v>
          </cell>
          <cell r="F195">
            <v>420000</v>
          </cell>
          <cell r="G195">
            <v>337287.46</v>
          </cell>
          <cell r="H195">
            <v>4000000</v>
          </cell>
        </row>
        <row r="196">
          <cell r="A196">
            <v>480</v>
          </cell>
          <cell r="B196" t="str">
            <v>New Employee</v>
          </cell>
          <cell r="C196" t="str">
            <v>End User</v>
          </cell>
          <cell r="D196">
            <v>1200000</v>
          </cell>
          <cell r="E196">
            <v>0.24</v>
          </cell>
          <cell r="F196">
            <v>288000</v>
          </cell>
          <cell r="G196">
            <v>0</v>
          </cell>
          <cell r="H196">
            <v>4000000</v>
          </cell>
        </row>
        <row r="197">
          <cell r="A197">
            <v>480</v>
          </cell>
          <cell r="B197" t="str">
            <v>Dan Mackey</v>
          </cell>
          <cell r="C197" t="str">
            <v>Contract</v>
          </cell>
          <cell r="D197">
            <v>2200000</v>
          </cell>
          <cell r="E197">
            <v>0.27</v>
          </cell>
          <cell r="F197">
            <v>594000</v>
          </cell>
          <cell r="G197">
            <v>1706363.33</v>
          </cell>
          <cell r="H197">
            <v>1500000</v>
          </cell>
        </row>
        <row r="198">
          <cell r="A198">
            <v>480</v>
          </cell>
          <cell r="B198" t="str">
            <v>David Hines</v>
          </cell>
          <cell r="C198" t="str">
            <v>Contract</v>
          </cell>
          <cell r="D198">
            <v>4000000</v>
          </cell>
          <cell r="E198">
            <v>0.24</v>
          </cell>
          <cell r="F198">
            <v>960000</v>
          </cell>
          <cell r="G198">
            <v>3556436.44</v>
          </cell>
          <cell r="H198">
            <v>3500000</v>
          </cell>
        </row>
        <row r="199">
          <cell r="A199">
            <v>480</v>
          </cell>
          <cell r="B199" t="str">
            <v>David Lawrence</v>
          </cell>
          <cell r="C199" t="str">
            <v>Contract</v>
          </cell>
          <cell r="D199">
            <v>2700000</v>
          </cell>
          <cell r="E199">
            <v>0.23</v>
          </cell>
          <cell r="F199">
            <v>621000</v>
          </cell>
          <cell r="G199">
            <v>2894500.48</v>
          </cell>
          <cell r="H199">
            <v>2000000</v>
          </cell>
        </row>
        <row r="200">
          <cell r="A200">
            <v>480</v>
          </cell>
          <cell r="B200" t="str">
            <v>Jerry Brandon</v>
          </cell>
          <cell r="C200" t="str">
            <v>Contract</v>
          </cell>
          <cell r="D200">
            <v>4900000</v>
          </cell>
          <cell r="E200">
            <v>0.26</v>
          </cell>
          <cell r="F200">
            <v>1274000</v>
          </cell>
          <cell r="G200">
            <v>4388923.82</v>
          </cell>
          <cell r="H200">
            <v>5000000</v>
          </cell>
        </row>
        <row r="201">
          <cell r="A201">
            <v>480</v>
          </cell>
          <cell r="B201" t="str">
            <v>John Allen</v>
          </cell>
          <cell r="C201" t="str">
            <v>Contract</v>
          </cell>
          <cell r="D201">
            <v>4800000</v>
          </cell>
          <cell r="E201">
            <v>0.25</v>
          </cell>
          <cell r="F201">
            <v>1200000</v>
          </cell>
          <cell r="G201">
            <v>6109149.0599999996</v>
          </cell>
          <cell r="H201">
            <v>4000000</v>
          </cell>
        </row>
        <row r="202">
          <cell r="A202">
            <v>480</v>
          </cell>
          <cell r="B202" t="str">
            <v>Joshua Bacon</v>
          </cell>
          <cell r="C202" t="str">
            <v>Contract</v>
          </cell>
          <cell r="D202">
            <v>2700000</v>
          </cell>
          <cell r="E202">
            <v>0.28999999999999998</v>
          </cell>
          <cell r="F202">
            <v>783000</v>
          </cell>
          <cell r="G202">
            <v>2171461.9500000002</v>
          </cell>
          <cell r="H202">
            <v>1800000</v>
          </cell>
        </row>
        <row r="203">
          <cell r="A203">
            <v>480</v>
          </cell>
          <cell r="B203" t="str">
            <v>Mick Futrell</v>
          </cell>
          <cell r="C203" t="str">
            <v>Contract</v>
          </cell>
          <cell r="D203">
            <v>2200000</v>
          </cell>
          <cell r="E203">
            <v>0.23</v>
          </cell>
          <cell r="F203">
            <v>506000</v>
          </cell>
          <cell r="G203">
            <v>1901955.4300000002</v>
          </cell>
          <cell r="H203">
            <v>0</v>
          </cell>
        </row>
        <row r="204">
          <cell r="A204">
            <v>480</v>
          </cell>
          <cell r="B204" t="str">
            <v>Mike Facello</v>
          </cell>
          <cell r="C204" t="str">
            <v>End User</v>
          </cell>
          <cell r="D204">
            <v>1600000</v>
          </cell>
          <cell r="E204">
            <v>0.26</v>
          </cell>
          <cell r="F204">
            <v>416000</v>
          </cell>
          <cell r="G204">
            <v>1742793.19</v>
          </cell>
          <cell r="H204">
            <v>1200000</v>
          </cell>
        </row>
        <row r="205">
          <cell r="A205">
            <v>480</v>
          </cell>
          <cell r="B205" t="str">
            <v>Scott Strickland</v>
          </cell>
          <cell r="C205" t="str">
            <v>End User</v>
          </cell>
          <cell r="D205">
            <v>4600000</v>
          </cell>
          <cell r="E205">
            <v>0.38</v>
          </cell>
          <cell r="F205">
            <v>1748000</v>
          </cell>
          <cell r="G205">
            <v>1193022.8999999999</v>
          </cell>
          <cell r="H205">
            <v>915000</v>
          </cell>
        </row>
        <row r="206">
          <cell r="A206">
            <v>480</v>
          </cell>
          <cell r="B206" t="str">
            <v>Todd Pelosi</v>
          </cell>
          <cell r="C206" t="str">
            <v>End User</v>
          </cell>
          <cell r="D206">
            <v>4400000</v>
          </cell>
          <cell r="E206">
            <v>0.39</v>
          </cell>
          <cell r="F206">
            <v>1716000</v>
          </cell>
          <cell r="G206">
            <v>1764086.09</v>
          </cell>
          <cell r="H206">
            <v>1400000</v>
          </cell>
        </row>
        <row r="207">
          <cell r="A207">
            <v>480</v>
          </cell>
          <cell r="B207" t="str">
            <v>Tommy Creech</v>
          </cell>
          <cell r="C207" t="str">
            <v>End User</v>
          </cell>
          <cell r="D207">
            <v>1000000</v>
          </cell>
          <cell r="E207">
            <v>0.41</v>
          </cell>
          <cell r="F207">
            <v>410000</v>
          </cell>
          <cell r="G207">
            <v>618750.04</v>
          </cell>
          <cell r="H207">
            <v>675000</v>
          </cell>
        </row>
        <row r="208">
          <cell r="A208">
            <v>480</v>
          </cell>
          <cell r="B208" t="str">
            <v>House</v>
          </cell>
          <cell r="C208" t="str">
            <v>Contract</v>
          </cell>
          <cell r="D208">
            <v>0</v>
          </cell>
          <cell r="E208">
            <v>0</v>
          </cell>
          <cell r="F208">
            <v>-500000</v>
          </cell>
          <cell r="G208">
            <v>0</v>
          </cell>
          <cell r="H208">
            <v>0</v>
          </cell>
        </row>
        <row r="209">
          <cell r="A209">
            <v>510</v>
          </cell>
          <cell r="B209" t="str">
            <v>Kristen Dyson</v>
          </cell>
          <cell r="C209" t="str">
            <v>Contract</v>
          </cell>
          <cell r="D209">
            <v>10000000</v>
          </cell>
          <cell r="E209">
            <v>0.2</v>
          </cell>
          <cell r="F209">
            <v>2000000</v>
          </cell>
          <cell r="G209">
            <v>0</v>
          </cell>
        </row>
        <row r="210">
          <cell r="A210">
            <v>650</v>
          </cell>
          <cell r="B210" t="str">
            <v>Luke Swan</v>
          </cell>
          <cell r="C210" t="str">
            <v>End User</v>
          </cell>
          <cell r="D210">
            <v>500000</v>
          </cell>
          <cell r="E210">
            <v>0.38</v>
          </cell>
          <cell r="F210">
            <v>190000</v>
          </cell>
          <cell r="G210">
            <v>280712.63</v>
          </cell>
        </row>
        <row r="211">
          <cell r="A211">
            <v>650</v>
          </cell>
          <cell r="B211" t="str">
            <v>Trey Powell</v>
          </cell>
          <cell r="C211" t="str">
            <v>End User</v>
          </cell>
          <cell r="D211">
            <v>500000</v>
          </cell>
          <cell r="E211">
            <v>0.38</v>
          </cell>
          <cell r="F211">
            <v>190000</v>
          </cell>
          <cell r="G211">
            <v>591065.68000000005</v>
          </cell>
        </row>
        <row r="212">
          <cell r="A212">
            <v>650</v>
          </cell>
          <cell r="B212" t="str">
            <v>Shawn Smith</v>
          </cell>
          <cell r="C212" t="str">
            <v>Contract</v>
          </cell>
          <cell r="D212">
            <v>1000000</v>
          </cell>
          <cell r="E212">
            <v>0.3</v>
          </cell>
          <cell r="F212">
            <v>300000</v>
          </cell>
          <cell r="G212">
            <v>993763.67</v>
          </cell>
        </row>
        <row r="213">
          <cell r="A213">
            <v>650</v>
          </cell>
          <cell r="B213" t="str">
            <v>Reed Stacy</v>
          </cell>
          <cell r="C213" t="str">
            <v>Contract</v>
          </cell>
          <cell r="D213">
            <v>3000000</v>
          </cell>
          <cell r="E213">
            <v>0.27</v>
          </cell>
          <cell r="F213">
            <v>810000</v>
          </cell>
          <cell r="G213">
            <v>345458.03</v>
          </cell>
        </row>
        <row r="214">
          <cell r="A214">
            <v>650</v>
          </cell>
          <cell r="B214" t="str">
            <v>Brian Miller</v>
          </cell>
          <cell r="C214" t="str">
            <v>Contract</v>
          </cell>
          <cell r="D214">
            <v>3500000</v>
          </cell>
          <cell r="E214">
            <v>0.2</v>
          </cell>
          <cell r="F214">
            <v>700000</v>
          </cell>
          <cell r="G214">
            <v>2087999.51</v>
          </cell>
        </row>
        <row r="215">
          <cell r="A215">
            <v>660</v>
          </cell>
          <cell r="B215" t="str">
            <v>John St. Germain</v>
          </cell>
          <cell r="C215" t="str">
            <v>Contract</v>
          </cell>
          <cell r="D215">
            <v>40000</v>
          </cell>
          <cell r="E215">
            <v>0.4</v>
          </cell>
          <cell r="F215">
            <v>16000</v>
          </cell>
          <cell r="G215">
            <v>0</v>
          </cell>
          <cell r="H215">
            <v>0</v>
          </cell>
        </row>
        <row r="216">
          <cell r="A216">
            <v>660</v>
          </cell>
          <cell r="B216" t="str">
            <v>Mario Perez</v>
          </cell>
          <cell r="C216" t="str">
            <v>Contract</v>
          </cell>
          <cell r="D216">
            <v>683000</v>
          </cell>
          <cell r="E216">
            <v>0.45</v>
          </cell>
          <cell r="F216">
            <v>307350</v>
          </cell>
          <cell r="G216">
            <v>0</v>
          </cell>
          <cell r="H216">
            <v>0</v>
          </cell>
        </row>
        <row r="217">
          <cell r="A217">
            <v>660</v>
          </cell>
          <cell r="B217" t="str">
            <v>Amy Coleman</v>
          </cell>
          <cell r="C217" t="str">
            <v>Contract</v>
          </cell>
          <cell r="D217">
            <v>800000</v>
          </cell>
          <cell r="E217">
            <v>0.37</v>
          </cell>
          <cell r="F217">
            <v>296000</v>
          </cell>
          <cell r="G217">
            <v>0</v>
          </cell>
          <cell r="H217">
            <v>0</v>
          </cell>
        </row>
        <row r="218">
          <cell r="A218">
            <v>660</v>
          </cell>
          <cell r="B218" t="str">
            <v>Rob Hammond</v>
          </cell>
          <cell r="C218" t="str">
            <v>Contract</v>
          </cell>
          <cell r="D218">
            <v>950000</v>
          </cell>
          <cell r="E218">
            <v>0.315</v>
          </cell>
          <cell r="F218">
            <v>299250</v>
          </cell>
          <cell r="G218">
            <v>0</v>
          </cell>
          <cell r="H218">
            <v>0</v>
          </cell>
        </row>
        <row r="219">
          <cell r="A219">
            <v>660</v>
          </cell>
          <cell r="B219" t="str">
            <v>Ronnie McNeal</v>
          </cell>
          <cell r="C219" t="str">
            <v>Contract</v>
          </cell>
          <cell r="D219">
            <v>1100000</v>
          </cell>
          <cell r="E219">
            <v>0.35</v>
          </cell>
          <cell r="F219">
            <v>385000</v>
          </cell>
          <cell r="G219">
            <v>0</v>
          </cell>
          <cell r="H219">
            <v>0</v>
          </cell>
        </row>
        <row r="220">
          <cell r="A220">
            <v>660</v>
          </cell>
          <cell r="B220" t="str">
            <v>Jose Ybarra</v>
          </cell>
          <cell r="C220" t="str">
            <v>End User</v>
          </cell>
          <cell r="D220">
            <v>1230000</v>
          </cell>
          <cell r="E220">
            <v>0.28000000000000003</v>
          </cell>
          <cell r="F220">
            <v>344400.00000000006</v>
          </cell>
          <cell r="G220">
            <v>0</v>
          </cell>
          <cell r="H220">
            <v>0</v>
          </cell>
        </row>
        <row r="221">
          <cell r="A221">
            <v>660</v>
          </cell>
          <cell r="B221" t="str">
            <v>Connie Towers</v>
          </cell>
          <cell r="C221" t="str">
            <v>Contract</v>
          </cell>
          <cell r="D221">
            <v>1330000</v>
          </cell>
          <cell r="E221">
            <v>0.35</v>
          </cell>
          <cell r="F221">
            <v>465499.99999999994</v>
          </cell>
          <cell r="G221">
            <v>0</v>
          </cell>
          <cell r="H221">
            <v>0</v>
          </cell>
        </row>
        <row r="222">
          <cell r="A222">
            <v>660</v>
          </cell>
          <cell r="B222" t="str">
            <v>Larry Pombrio</v>
          </cell>
          <cell r="C222" t="str">
            <v>Contract</v>
          </cell>
          <cell r="D222">
            <v>1535000</v>
          </cell>
          <cell r="E222">
            <v>0.3</v>
          </cell>
          <cell r="F222">
            <v>460500</v>
          </cell>
          <cell r="G222">
            <v>0</v>
          </cell>
          <cell r="H222">
            <v>0</v>
          </cell>
        </row>
        <row r="223">
          <cell r="A223">
            <v>660</v>
          </cell>
          <cell r="B223" t="str">
            <v>Tenant Finish Sales</v>
          </cell>
          <cell r="C223" t="str">
            <v>Contract</v>
          </cell>
          <cell r="D223">
            <v>1625000</v>
          </cell>
          <cell r="E223">
            <v>0.20799999999999999</v>
          </cell>
          <cell r="F223">
            <v>338000</v>
          </cell>
          <cell r="G223">
            <v>0</v>
          </cell>
          <cell r="H223">
            <v>0</v>
          </cell>
        </row>
        <row r="224">
          <cell r="A224">
            <v>660</v>
          </cell>
          <cell r="B224" t="str">
            <v>Bill Barnhill</v>
          </cell>
          <cell r="C224" t="str">
            <v>End User</v>
          </cell>
          <cell r="D224">
            <v>1650000</v>
          </cell>
          <cell r="E224">
            <v>0.25</v>
          </cell>
          <cell r="F224">
            <v>412500</v>
          </cell>
          <cell r="G224">
            <v>0</v>
          </cell>
          <cell r="H224">
            <v>0</v>
          </cell>
        </row>
        <row r="225">
          <cell r="A225">
            <v>660</v>
          </cell>
          <cell r="B225" t="str">
            <v>Andrea White</v>
          </cell>
          <cell r="C225" t="str">
            <v>Contract</v>
          </cell>
          <cell r="D225">
            <v>1800000</v>
          </cell>
          <cell r="E225">
            <v>0.28999999999999998</v>
          </cell>
          <cell r="F225">
            <v>521999.99999999994</v>
          </cell>
          <cell r="G225">
            <v>0</v>
          </cell>
          <cell r="H225">
            <v>0</v>
          </cell>
        </row>
        <row r="226">
          <cell r="A226">
            <v>660</v>
          </cell>
          <cell r="B226" t="str">
            <v>House</v>
          </cell>
          <cell r="C226" t="str">
            <v>Contract</v>
          </cell>
          <cell r="D226">
            <v>500000</v>
          </cell>
          <cell r="E226">
            <v>-4.5</v>
          </cell>
          <cell r="F226">
            <v>-2250000</v>
          </cell>
          <cell r="G226">
            <v>0</v>
          </cell>
        </row>
        <row r="227">
          <cell r="A227">
            <v>660</v>
          </cell>
          <cell r="B227" t="str">
            <v>Melody Whalen</v>
          </cell>
          <cell r="C227" t="str">
            <v>End User</v>
          </cell>
          <cell r="D227">
            <v>2200000</v>
          </cell>
          <cell r="E227">
            <v>0.26</v>
          </cell>
          <cell r="F227">
            <v>572000</v>
          </cell>
          <cell r="G227">
            <v>0</v>
          </cell>
          <cell r="H227">
            <v>0</v>
          </cell>
        </row>
        <row r="228">
          <cell r="A228">
            <v>660</v>
          </cell>
          <cell r="B228" t="str">
            <v>Gary Horton</v>
          </cell>
          <cell r="C228" t="str">
            <v>End User</v>
          </cell>
          <cell r="D228">
            <v>4200000</v>
          </cell>
          <cell r="E228">
            <v>0.25</v>
          </cell>
          <cell r="F228">
            <v>1050000</v>
          </cell>
          <cell r="G228">
            <v>0</v>
          </cell>
          <cell r="H228">
            <v>0</v>
          </cell>
        </row>
        <row r="229">
          <cell r="A229">
            <v>660</v>
          </cell>
          <cell r="B229" t="str">
            <v>Tom Hobart</v>
          </cell>
          <cell r="C229" t="str">
            <v>End User</v>
          </cell>
          <cell r="D229">
            <v>5900000</v>
          </cell>
          <cell r="E229">
            <v>0.314</v>
          </cell>
          <cell r="F229">
            <v>1852600</v>
          </cell>
          <cell r="G229">
            <v>0</v>
          </cell>
          <cell r="H229">
            <v>0</v>
          </cell>
        </row>
        <row r="230">
          <cell r="A230">
            <v>660</v>
          </cell>
          <cell r="B230" t="str">
            <v>Matt Tyner</v>
          </cell>
          <cell r="C230" t="str">
            <v>End User</v>
          </cell>
          <cell r="D230">
            <v>6654000</v>
          </cell>
          <cell r="E230">
            <v>0.32999699428914936</v>
          </cell>
          <cell r="F230">
            <v>2195800</v>
          </cell>
          <cell r="G230">
            <v>0</v>
          </cell>
          <cell r="H230">
            <v>0</v>
          </cell>
        </row>
        <row r="231">
          <cell r="A231">
            <v>660</v>
          </cell>
          <cell r="B231" t="str">
            <v>Matt Tolar</v>
          </cell>
          <cell r="C231" t="str">
            <v>End User</v>
          </cell>
          <cell r="D231">
            <v>9870000</v>
          </cell>
          <cell r="E231">
            <v>0.32</v>
          </cell>
          <cell r="F231">
            <v>3158400</v>
          </cell>
          <cell r="G231">
            <v>0</v>
          </cell>
          <cell r="H231">
            <v>0</v>
          </cell>
        </row>
        <row r="232">
          <cell r="A232">
            <v>670</v>
          </cell>
          <cell r="B232" t="str">
            <v>BENG//RDL</v>
          </cell>
          <cell r="C232" t="str">
            <v>End User</v>
          </cell>
          <cell r="D232">
            <v>2000000</v>
          </cell>
          <cell r="E232">
            <v>0.25</v>
          </cell>
          <cell r="F232">
            <v>500000</v>
          </cell>
          <cell r="G232">
            <v>0</v>
          </cell>
          <cell r="H232">
            <v>0</v>
          </cell>
        </row>
        <row r="233">
          <cell r="A233">
            <v>670</v>
          </cell>
          <cell r="B233" t="str">
            <v>CARLOS//RDL</v>
          </cell>
          <cell r="C233" t="str">
            <v>End User</v>
          </cell>
          <cell r="D233">
            <v>1400000</v>
          </cell>
          <cell r="E233">
            <v>0.43</v>
          </cell>
          <cell r="F233">
            <v>602000</v>
          </cell>
          <cell r="G233">
            <v>0</v>
          </cell>
          <cell r="H233">
            <v>0</v>
          </cell>
        </row>
        <row r="234">
          <cell r="A234">
            <v>670</v>
          </cell>
          <cell r="B234" t="str">
            <v>HOUSE//RDL</v>
          </cell>
          <cell r="C234" t="str">
            <v>End User</v>
          </cell>
          <cell r="D234">
            <v>0</v>
          </cell>
          <cell r="E234">
            <v>0</v>
          </cell>
          <cell r="F234">
            <v>-650000</v>
          </cell>
          <cell r="G234">
            <v>0</v>
          </cell>
          <cell r="H234">
            <v>0</v>
          </cell>
        </row>
        <row r="235">
          <cell r="A235">
            <v>670</v>
          </cell>
          <cell r="B235" t="str">
            <v>JAMES//RDL</v>
          </cell>
          <cell r="C235" t="str">
            <v>End User</v>
          </cell>
          <cell r="D235">
            <v>1100000</v>
          </cell>
          <cell r="E235">
            <v>0.43</v>
          </cell>
          <cell r="F235">
            <v>473000</v>
          </cell>
          <cell r="G235">
            <v>0</v>
          </cell>
          <cell r="H235">
            <v>0</v>
          </cell>
        </row>
        <row r="236">
          <cell r="A236">
            <v>670</v>
          </cell>
          <cell r="B236" t="str">
            <v>Jeff Reid//RDL</v>
          </cell>
          <cell r="C236" t="str">
            <v>Contract</v>
          </cell>
          <cell r="D236">
            <v>1250000</v>
          </cell>
          <cell r="E236">
            <v>0.18</v>
          </cell>
          <cell r="F236">
            <v>225000</v>
          </cell>
          <cell r="G236">
            <v>0</v>
          </cell>
          <cell r="H236">
            <v>0</v>
          </cell>
        </row>
        <row r="237">
          <cell r="A237">
            <v>670</v>
          </cell>
          <cell r="B237" t="str">
            <v>KATHY//RDL</v>
          </cell>
          <cell r="C237" t="str">
            <v>Contract</v>
          </cell>
          <cell r="D237">
            <v>1200000</v>
          </cell>
          <cell r="E237">
            <v>0.38</v>
          </cell>
          <cell r="F237">
            <v>456000</v>
          </cell>
          <cell r="G237">
            <v>0</v>
          </cell>
          <cell r="H237">
            <v>0</v>
          </cell>
        </row>
        <row r="238">
          <cell r="A238">
            <v>670</v>
          </cell>
          <cell r="B238" t="str">
            <v>KEITH//RDL</v>
          </cell>
          <cell r="C238" t="str">
            <v>End User</v>
          </cell>
          <cell r="D238">
            <v>1600000</v>
          </cell>
          <cell r="E238">
            <v>0.4</v>
          </cell>
          <cell r="F238">
            <v>640000</v>
          </cell>
          <cell r="G238">
            <v>0</v>
          </cell>
          <cell r="H238">
            <v>0</v>
          </cell>
        </row>
        <row r="239">
          <cell r="A239">
            <v>670</v>
          </cell>
          <cell r="B239" t="str">
            <v>ken//QDS</v>
          </cell>
          <cell r="C239" t="str">
            <v>End User</v>
          </cell>
          <cell r="D239">
            <v>1500000</v>
          </cell>
          <cell r="E239">
            <v>0.28999999999999998</v>
          </cell>
          <cell r="F239">
            <v>434999.99999999994</v>
          </cell>
          <cell r="G239">
            <v>0</v>
          </cell>
          <cell r="H239">
            <v>0</v>
          </cell>
        </row>
        <row r="240">
          <cell r="A240">
            <v>670</v>
          </cell>
          <cell r="B240" t="str">
            <v>KEVIN//RDL</v>
          </cell>
          <cell r="C240" t="str">
            <v>End User</v>
          </cell>
          <cell r="D240">
            <v>1400000</v>
          </cell>
          <cell r="E240">
            <v>0.38</v>
          </cell>
          <cell r="F240">
            <v>532000</v>
          </cell>
          <cell r="G240">
            <v>0</v>
          </cell>
          <cell r="H240">
            <v>0</v>
          </cell>
        </row>
        <row r="241">
          <cell r="A241">
            <v>670</v>
          </cell>
          <cell r="B241" t="str">
            <v>KYLE-M2//RDL</v>
          </cell>
          <cell r="C241" t="str">
            <v>Contract</v>
          </cell>
          <cell r="D241">
            <v>1250000</v>
          </cell>
          <cell r="E241">
            <v>0.18</v>
          </cell>
          <cell r="F241">
            <v>225000</v>
          </cell>
          <cell r="G241">
            <v>0</v>
          </cell>
          <cell r="H241">
            <v>0</v>
          </cell>
        </row>
        <row r="242">
          <cell r="A242">
            <v>670</v>
          </cell>
          <cell r="B242" t="str">
            <v>LEO//RDL</v>
          </cell>
          <cell r="C242" t="str">
            <v>End User</v>
          </cell>
          <cell r="D242">
            <v>1600000</v>
          </cell>
          <cell r="E242">
            <v>0.39</v>
          </cell>
          <cell r="F242">
            <v>624000</v>
          </cell>
          <cell r="G242">
            <v>0</v>
          </cell>
          <cell r="H242">
            <v>0</v>
          </cell>
        </row>
        <row r="243">
          <cell r="A243">
            <v>670</v>
          </cell>
          <cell r="B243" t="str">
            <v>LUIS//RDL</v>
          </cell>
          <cell r="C243" t="str">
            <v>Contract</v>
          </cell>
          <cell r="D243">
            <v>150000</v>
          </cell>
          <cell r="E243">
            <v>0.3</v>
          </cell>
          <cell r="F243">
            <v>45000</v>
          </cell>
          <cell r="G243">
            <v>0</v>
          </cell>
          <cell r="H243">
            <v>0</v>
          </cell>
        </row>
        <row r="244">
          <cell r="A244">
            <v>670</v>
          </cell>
          <cell r="B244" t="str">
            <v>MIKE//RDL</v>
          </cell>
          <cell r="C244" t="str">
            <v>End User</v>
          </cell>
          <cell r="D244">
            <v>1000000</v>
          </cell>
          <cell r="E244">
            <v>0.4</v>
          </cell>
          <cell r="F244">
            <v>400000</v>
          </cell>
          <cell r="G244">
            <v>0</v>
          </cell>
          <cell r="H244">
            <v>0</v>
          </cell>
        </row>
        <row r="245">
          <cell r="A245">
            <v>670</v>
          </cell>
          <cell r="B245" t="str">
            <v>Nikolas//RDL</v>
          </cell>
          <cell r="C245" t="str">
            <v>Contract</v>
          </cell>
          <cell r="D245">
            <v>1250000</v>
          </cell>
          <cell r="E245">
            <v>0.18</v>
          </cell>
          <cell r="F245">
            <v>225000</v>
          </cell>
          <cell r="G245">
            <v>0</v>
          </cell>
          <cell r="H245">
            <v>0</v>
          </cell>
        </row>
        <row r="246">
          <cell r="A246">
            <v>670</v>
          </cell>
          <cell r="B246" t="str">
            <v>Rick Rhea//RDL</v>
          </cell>
          <cell r="C246" t="str">
            <v>Contract</v>
          </cell>
          <cell r="D246">
            <v>1250000</v>
          </cell>
          <cell r="E246">
            <v>0.18</v>
          </cell>
          <cell r="F246">
            <v>225000</v>
          </cell>
          <cell r="G246">
            <v>0</v>
          </cell>
          <cell r="H246">
            <v>0</v>
          </cell>
        </row>
        <row r="247">
          <cell r="A247">
            <v>670</v>
          </cell>
          <cell r="B247" t="str">
            <v>SHAWN//RDL</v>
          </cell>
          <cell r="C247" t="str">
            <v>End User</v>
          </cell>
          <cell r="D247">
            <v>1600000</v>
          </cell>
          <cell r="E247">
            <v>0.4</v>
          </cell>
          <cell r="F247">
            <v>640000</v>
          </cell>
          <cell r="G247">
            <v>0</v>
          </cell>
          <cell r="H247">
            <v>0</v>
          </cell>
        </row>
        <row r="248">
          <cell r="A248">
            <v>670</v>
          </cell>
          <cell r="B248" t="str">
            <v>TRACY//RDL</v>
          </cell>
          <cell r="C248" t="str">
            <v>End User</v>
          </cell>
          <cell r="D248">
            <v>1000000</v>
          </cell>
          <cell r="E248">
            <v>0.4</v>
          </cell>
          <cell r="F248">
            <v>400000</v>
          </cell>
          <cell r="G248">
            <v>0</v>
          </cell>
          <cell r="H248">
            <v>0</v>
          </cell>
        </row>
        <row r="249">
          <cell r="A249">
            <v>670</v>
          </cell>
          <cell r="B249" t="str">
            <v>YANCY/CAYLA-H/RDL</v>
          </cell>
          <cell r="C249" t="str">
            <v>End User</v>
          </cell>
          <cell r="D249">
            <v>500000</v>
          </cell>
          <cell r="E249">
            <v>0.4</v>
          </cell>
          <cell r="F249">
            <v>200000</v>
          </cell>
          <cell r="G249">
            <v>0</v>
          </cell>
          <cell r="H249">
            <v>0</v>
          </cell>
        </row>
        <row r="250">
          <cell r="A250">
            <v>912</v>
          </cell>
          <cell r="B250" t="str">
            <v>Barbara Daly</v>
          </cell>
          <cell r="C250" t="str">
            <v>Contract</v>
          </cell>
          <cell r="D250">
            <v>150000</v>
          </cell>
          <cell r="E250">
            <v>0.28000000000000003</v>
          </cell>
          <cell r="F250">
            <v>42000.000000000007</v>
          </cell>
          <cell r="G250">
            <v>117773.66</v>
          </cell>
          <cell r="H250">
            <v>200000</v>
          </cell>
        </row>
        <row r="251">
          <cell r="A251">
            <v>912</v>
          </cell>
          <cell r="B251" t="str">
            <v>Brady Nielsen</v>
          </cell>
          <cell r="C251" t="str">
            <v>End User</v>
          </cell>
          <cell r="D251">
            <v>15000</v>
          </cell>
          <cell r="E251">
            <v>0.5</v>
          </cell>
          <cell r="F251">
            <v>7500</v>
          </cell>
          <cell r="G251">
            <v>10511.63</v>
          </cell>
          <cell r="H251">
            <v>13000</v>
          </cell>
        </row>
        <row r="252">
          <cell r="A252">
            <v>912</v>
          </cell>
          <cell r="B252" t="str">
            <v>Clint Morris</v>
          </cell>
          <cell r="C252" t="str">
            <v>Contract</v>
          </cell>
          <cell r="D252">
            <v>3000000</v>
          </cell>
          <cell r="E252">
            <v>0.28000000000000003</v>
          </cell>
          <cell r="F252">
            <v>840000.00000000012</v>
          </cell>
          <cell r="G252">
            <v>2666716.06</v>
          </cell>
          <cell r="H252">
            <v>2300000</v>
          </cell>
        </row>
        <row r="253">
          <cell r="A253">
            <v>912</v>
          </cell>
          <cell r="B253" t="str">
            <v>Dan Farley</v>
          </cell>
          <cell r="C253" t="str">
            <v>Contract</v>
          </cell>
          <cell r="D253">
            <v>3000000</v>
          </cell>
          <cell r="E253">
            <v>0.3</v>
          </cell>
          <cell r="F253">
            <v>900000</v>
          </cell>
          <cell r="G253">
            <v>2398150.2000000002</v>
          </cell>
          <cell r="H253">
            <v>1800000</v>
          </cell>
        </row>
        <row r="254">
          <cell r="A254">
            <v>912</v>
          </cell>
          <cell r="B254" t="str">
            <v>George Vicchrilli</v>
          </cell>
          <cell r="C254" t="str">
            <v>End User</v>
          </cell>
          <cell r="D254">
            <v>600000</v>
          </cell>
          <cell r="E254">
            <v>0.32</v>
          </cell>
          <cell r="F254">
            <v>192000</v>
          </cell>
          <cell r="G254">
            <v>434192.97</v>
          </cell>
          <cell r="H254">
            <v>850000</v>
          </cell>
        </row>
        <row r="255">
          <cell r="A255">
            <v>912</v>
          </cell>
          <cell r="B255" t="str">
            <v>Hunter Campbell</v>
          </cell>
          <cell r="C255" t="str">
            <v>Contract</v>
          </cell>
          <cell r="D255">
            <v>2200000</v>
          </cell>
          <cell r="E255">
            <v>0.28999999999999998</v>
          </cell>
          <cell r="F255">
            <v>638000</v>
          </cell>
          <cell r="G255">
            <v>2065739</v>
          </cell>
          <cell r="H255">
            <v>1250000</v>
          </cell>
        </row>
        <row r="256">
          <cell r="A256">
            <v>912</v>
          </cell>
          <cell r="B256" t="str">
            <v>Hunter Robison</v>
          </cell>
          <cell r="C256" t="str">
            <v>End User</v>
          </cell>
          <cell r="D256">
            <v>400000</v>
          </cell>
          <cell r="E256">
            <v>0.32</v>
          </cell>
          <cell r="F256">
            <v>128000</v>
          </cell>
          <cell r="G256">
            <v>176931.46</v>
          </cell>
          <cell r="H256">
            <v>0</v>
          </cell>
        </row>
        <row r="257">
          <cell r="A257">
            <v>912</v>
          </cell>
          <cell r="B257" t="str">
            <v>Kathy Crandell</v>
          </cell>
          <cell r="C257" t="str">
            <v>End User</v>
          </cell>
          <cell r="D257">
            <v>700000</v>
          </cell>
          <cell r="E257">
            <v>0.35</v>
          </cell>
          <cell r="F257">
            <v>244999.99999999997</v>
          </cell>
          <cell r="G257">
            <v>601222.97</v>
          </cell>
          <cell r="H257">
            <v>680000</v>
          </cell>
        </row>
        <row r="258">
          <cell r="A258">
            <v>912</v>
          </cell>
          <cell r="B258" t="str">
            <v>Kyle Jensen</v>
          </cell>
          <cell r="C258" t="str">
            <v>Contract</v>
          </cell>
          <cell r="D258">
            <v>2000000</v>
          </cell>
          <cell r="E258">
            <v>0.26</v>
          </cell>
          <cell r="F258">
            <v>520000</v>
          </cell>
          <cell r="G258">
            <v>1680926.04</v>
          </cell>
          <cell r="H258">
            <v>2000000</v>
          </cell>
        </row>
        <row r="259">
          <cell r="A259">
            <v>912</v>
          </cell>
          <cell r="B259" t="str">
            <v>Russ Farley</v>
          </cell>
          <cell r="C259" t="str">
            <v>Contract</v>
          </cell>
          <cell r="D259">
            <v>5000000</v>
          </cell>
          <cell r="E259">
            <v>0.22</v>
          </cell>
          <cell r="F259">
            <v>1100000</v>
          </cell>
          <cell r="G259">
            <v>5281409.62</v>
          </cell>
          <cell r="H259">
            <v>4250000</v>
          </cell>
        </row>
        <row r="260">
          <cell r="A260">
            <v>912</v>
          </cell>
          <cell r="B260" t="str">
            <v>Spencer Haderlie</v>
          </cell>
          <cell r="C260" t="str">
            <v>Contract</v>
          </cell>
          <cell r="D260">
            <v>1800000</v>
          </cell>
          <cell r="E260">
            <v>0.22</v>
          </cell>
          <cell r="F260">
            <v>396000</v>
          </cell>
          <cell r="G260">
            <v>1449221.68</v>
          </cell>
          <cell r="H260">
            <v>1250000</v>
          </cell>
        </row>
        <row r="261">
          <cell r="A261">
            <v>912</v>
          </cell>
          <cell r="B261" t="str">
            <v>Steven Horner</v>
          </cell>
          <cell r="C261" t="str">
            <v>End User</v>
          </cell>
          <cell r="D261">
            <v>600000</v>
          </cell>
          <cell r="E261">
            <v>0.3</v>
          </cell>
          <cell r="F261">
            <v>180000</v>
          </cell>
          <cell r="G261">
            <v>494307.81</v>
          </cell>
          <cell r="H261">
            <v>200000</v>
          </cell>
        </row>
        <row r="262">
          <cell r="A262">
            <v>912</v>
          </cell>
          <cell r="B262" t="str">
            <v>Toby Abrams</v>
          </cell>
          <cell r="C262" t="str">
            <v>Contract</v>
          </cell>
          <cell r="D262">
            <v>3000000</v>
          </cell>
          <cell r="E262">
            <v>0.25</v>
          </cell>
          <cell r="F262">
            <v>750000</v>
          </cell>
          <cell r="G262">
            <v>2505471.7799999998</v>
          </cell>
          <cell r="H262">
            <v>2000000</v>
          </cell>
        </row>
        <row r="263">
          <cell r="A263">
            <v>913</v>
          </cell>
          <cell r="B263" t="str">
            <v>House</v>
          </cell>
          <cell r="C263" t="str">
            <v>Contract</v>
          </cell>
          <cell r="D263">
            <v>0</v>
          </cell>
          <cell r="E263">
            <v>0</v>
          </cell>
          <cell r="F263">
            <v>40000</v>
          </cell>
          <cell r="G263">
            <v>0</v>
          </cell>
        </row>
        <row r="264">
          <cell r="A264">
            <v>913</v>
          </cell>
          <cell r="B264" t="str">
            <v>Cale Rafferty</v>
          </cell>
          <cell r="C264" t="str">
            <v>Contract</v>
          </cell>
          <cell r="D264">
            <v>1800000</v>
          </cell>
          <cell r="E264">
            <v>0.28000000000000003</v>
          </cell>
          <cell r="F264">
            <v>504000.00000000006</v>
          </cell>
          <cell r="G264">
            <v>2127425.79</v>
          </cell>
          <cell r="H264">
            <v>0</v>
          </cell>
        </row>
        <row r="265">
          <cell r="A265">
            <v>913</v>
          </cell>
          <cell r="B265" t="str">
            <v>Chad Hansen</v>
          </cell>
          <cell r="C265" t="str">
            <v>Contract</v>
          </cell>
          <cell r="D265">
            <v>2000000</v>
          </cell>
          <cell r="E265">
            <v>0.27</v>
          </cell>
          <cell r="F265">
            <v>540000</v>
          </cell>
          <cell r="G265">
            <v>1693104.5</v>
          </cell>
          <cell r="H265">
            <v>1700000</v>
          </cell>
        </row>
        <row r="266">
          <cell r="A266">
            <v>913</v>
          </cell>
          <cell r="B266" t="str">
            <v>Daniel Larsen</v>
          </cell>
          <cell r="C266" t="str">
            <v>End User</v>
          </cell>
          <cell r="D266">
            <v>15000</v>
          </cell>
          <cell r="E266">
            <v>0.4</v>
          </cell>
          <cell r="F266">
            <v>6000</v>
          </cell>
          <cell r="G266">
            <v>17439.32</v>
          </cell>
          <cell r="H266">
            <v>0</v>
          </cell>
        </row>
        <row r="267">
          <cell r="A267">
            <v>913</v>
          </cell>
          <cell r="B267" t="str">
            <v>Dennis Whitmill</v>
          </cell>
          <cell r="C267" t="str">
            <v>End User</v>
          </cell>
          <cell r="D267">
            <v>250000</v>
          </cell>
          <cell r="E267">
            <v>0.3</v>
          </cell>
          <cell r="F267">
            <v>75000</v>
          </cell>
          <cell r="G267">
            <v>264435.36</v>
          </cell>
          <cell r="H267">
            <v>275000</v>
          </cell>
        </row>
        <row r="268">
          <cell r="A268">
            <v>913</v>
          </cell>
          <cell r="B268" t="str">
            <v>Jason Ford</v>
          </cell>
          <cell r="C268" t="str">
            <v>Contract</v>
          </cell>
          <cell r="D268">
            <v>1000000</v>
          </cell>
          <cell r="E268">
            <v>0.23</v>
          </cell>
          <cell r="F268">
            <v>230000</v>
          </cell>
          <cell r="G268">
            <v>1190104.79</v>
          </cell>
          <cell r="H268">
            <v>1500000</v>
          </cell>
        </row>
        <row r="269">
          <cell r="A269">
            <v>913</v>
          </cell>
          <cell r="B269" t="str">
            <v>Jeffrey R Smith</v>
          </cell>
          <cell r="C269" t="str">
            <v>End User</v>
          </cell>
          <cell r="D269">
            <v>750000</v>
          </cell>
          <cell r="E269">
            <v>0.35</v>
          </cell>
          <cell r="F269">
            <v>262500</v>
          </cell>
          <cell r="G269">
            <v>692424.49</v>
          </cell>
          <cell r="H269">
            <v>650000</v>
          </cell>
        </row>
        <row r="270">
          <cell r="A270">
            <v>913</v>
          </cell>
          <cell r="B270" t="str">
            <v>Lance Anderson</v>
          </cell>
          <cell r="C270" t="str">
            <v>End User</v>
          </cell>
          <cell r="D270">
            <v>1100000</v>
          </cell>
          <cell r="E270">
            <v>0.28000000000000003</v>
          </cell>
          <cell r="F270">
            <v>308000.00000000006</v>
          </cell>
          <cell r="G270">
            <v>545978.07999999996</v>
          </cell>
          <cell r="H270">
            <v>400000</v>
          </cell>
        </row>
        <row r="271">
          <cell r="A271">
            <v>913</v>
          </cell>
          <cell r="B271" t="str">
            <v>Rex Anderson</v>
          </cell>
          <cell r="C271" t="str">
            <v>End User</v>
          </cell>
          <cell r="D271">
            <v>470000</v>
          </cell>
          <cell r="E271">
            <v>0.43</v>
          </cell>
          <cell r="F271">
            <v>202100</v>
          </cell>
          <cell r="G271">
            <v>443453.19</v>
          </cell>
          <cell r="H271">
            <v>350000</v>
          </cell>
        </row>
        <row r="272">
          <cell r="A272">
            <v>913</v>
          </cell>
          <cell r="B272" t="str">
            <v>Scott Nelson</v>
          </cell>
          <cell r="C272" t="str">
            <v>Contract</v>
          </cell>
          <cell r="D272">
            <v>650000</v>
          </cell>
          <cell r="E272">
            <v>0.26</v>
          </cell>
          <cell r="F272">
            <v>169000</v>
          </cell>
          <cell r="G272">
            <v>206257.42</v>
          </cell>
          <cell r="H27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E6" sqref="E6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4.7109375" bestFit="1" customWidth="1"/>
    <col min="4" max="4" width="23.85546875" bestFit="1" customWidth="1"/>
    <col min="5" max="5" width="72.28515625" bestFit="1" customWidth="1"/>
  </cols>
  <sheetData>
    <row r="1" spans="1:5" x14ac:dyDescent="0.25">
      <c r="A1" s="130" t="s">
        <v>8</v>
      </c>
      <c r="B1" s="130" t="s">
        <v>74</v>
      </c>
      <c r="C1" s="130" t="s">
        <v>9</v>
      </c>
      <c r="D1" s="130" t="s">
        <v>10</v>
      </c>
      <c r="E1" s="130" t="s">
        <v>1585</v>
      </c>
    </row>
    <row r="2" spans="1:5" x14ac:dyDescent="0.25">
      <c r="A2">
        <v>110</v>
      </c>
      <c r="B2" t="s">
        <v>76</v>
      </c>
      <c r="C2" t="s">
        <v>14</v>
      </c>
      <c r="D2" t="s">
        <v>1</v>
      </c>
      <c r="E2" t="s">
        <v>1550</v>
      </c>
    </row>
    <row r="3" spans="1:5" x14ac:dyDescent="0.25">
      <c r="A3">
        <v>110</v>
      </c>
      <c r="B3" t="s">
        <v>76</v>
      </c>
      <c r="C3" t="s">
        <v>14</v>
      </c>
      <c r="D3" t="s">
        <v>3</v>
      </c>
      <c r="E3" t="s">
        <v>1551</v>
      </c>
    </row>
    <row r="4" spans="1:5" x14ac:dyDescent="0.25">
      <c r="A4">
        <v>110</v>
      </c>
      <c r="B4" t="s">
        <v>76</v>
      </c>
      <c r="C4" t="s">
        <v>14</v>
      </c>
      <c r="D4" t="s">
        <v>1</v>
      </c>
      <c r="E4" t="s">
        <v>1556</v>
      </c>
    </row>
    <row r="5" spans="1:5" x14ac:dyDescent="0.25">
      <c r="A5">
        <v>110</v>
      </c>
      <c r="B5" t="s">
        <v>76</v>
      </c>
      <c r="C5" t="s">
        <v>14</v>
      </c>
      <c r="D5" t="s">
        <v>1</v>
      </c>
      <c r="E5" t="s">
        <v>1526</v>
      </c>
    </row>
    <row r="6" spans="1:5" x14ac:dyDescent="0.25">
      <c r="A6">
        <v>110</v>
      </c>
      <c r="B6" t="s">
        <v>76</v>
      </c>
      <c r="C6" t="s">
        <v>14</v>
      </c>
      <c r="D6" t="s">
        <v>3</v>
      </c>
      <c r="E6" t="s">
        <v>1527</v>
      </c>
    </row>
    <row r="7" spans="1:5" x14ac:dyDescent="0.25">
      <c r="A7">
        <v>110</v>
      </c>
      <c r="B7" t="s">
        <v>76</v>
      </c>
      <c r="C7" t="s">
        <v>14</v>
      </c>
      <c r="D7" t="s">
        <v>4</v>
      </c>
      <c r="E7" t="s">
        <v>1515</v>
      </c>
    </row>
    <row r="8" spans="1:5" x14ac:dyDescent="0.25">
      <c r="A8">
        <v>110</v>
      </c>
      <c r="B8" t="s">
        <v>76</v>
      </c>
      <c r="C8" t="s">
        <v>14</v>
      </c>
      <c r="D8" t="s">
        <v>214</v>
      </c>
      <c r="E8" t="s">
        <v>1531</v>
      </c>
    </row>
    <row r="9" spans="1:5" x14ac:dyDescent="0.25">
      <c r="A9">
        <v>110</v>
      </c>
      <c r="B9" t="s">
        <v>76</v>
      </c>
      <c r="C9" t="s">
        <v>14</v>
      </c>
      <c r="D9" t="s">
        <v>214</v>
      </c>
      <c r="E9" t="s">
        <v>1531</v>
      </c>
    </row>
    <row r="10" spans="1:5" x14ac:dyDescent="0.25">
      <c r="A10">
        <v>110</v>
      </c>
      <c r="B10" t="s">
        <v>76</v>
      </c>
      <c r="C10" t="s">
        <v>14</v>
      </c>
      <c r="D10" t="s">
        <v>3</v>
      </c>
      <c r="E10" t="s">
        <v>1534</v>
      </c>
    </row>
    <row r="11" spans="1:5" x14ac:dyDescent="0.25">
      <c r="A11">
        <v>110</v>
      </c>
      <c r="B11" t="s">
        <v>76</v>
      </c>
      <c r="C11" t="s">
        <v>14</v>
      </c>
      <c r="D11" t="s">
        <v>1</v>
      </c>
      <c r="E11" t="s">
        <v>1568</v>
      </c>
    </row>
    <row r="12" spans="1:5" x14ac:dyDescent="0.25">
      <c r="A12">
        <v>110</v>
      </c>
      <c r="B12" t="s">
        <v>76</v>
      </c>
      <c r="C12" t="s">
        <v>14</v>
      </c>
      <c r="D12" t="s">
        <v>3</v>
      </c>
      <c r="E12" t="s">
        <v>1569</v>
      </c>
    </row>
    <row r="13" spans="1:5" x14ac:dyDescent="0.25">
      <c r="A13">
        <v>110</v>
      </c>
      <c r="B13" t="s">
        <v>76</v>
      </c>
      <c r="C13" t="s">
        <v>14</v>
      </c>
      <c r="D13" t="s">
        <v>3</v>
      </c>
      <c r="E13" t="s">
        <v>1573</v>
      </c>
    </row>
    <row r="14" spans="1:5" x14ac:dyDescent="0.25">
      <c r="A14">
        <v>110</v>
      </c>
      <c r="B14" t="s">
        <v>76</v>
      </c>
      <c r="C14" t="s">
        <v>14</v>
      </c>
      <c r="D14" t="s">
        <v>1</v>
      </c>
      <c r="E14" t="s">
        <v>1530</v>
      </c>
    </row>
    <row r="15" spans="1:5" x14ac:dyDescent="0.25">
      <c r="A15">
        <v>110</v>
      </c>
      <c r="B15" t="s">
        <v>76</v>
      </c>
      <c r="C15" t="s">
        <v>14</v>
      </c>
      <c r="D15" t="s">
        <v>1</v>
      </c>
      <c r="E15" t="s">
        <v>1545</v>
      </c>
    </row>
    <row r="16" spans="1:5" x14ac:dyDescent="0.25">
      <c r="A16">
        <v>110</v>
      </c>
      <c r="B16" t="s">
        <v>76</v>
      </c>
      <c r="C16" t="s">
        <v>14</v>
      </c>
      <c r="D16" t="s">
        <v>3</v>
      </c>
      <c r="E16" t="s">
        <v>1580</v>
      </c>
    </row>
    <row r="17" spans="1:5" x14ac:dyDescent="0.25">
      <c r="A17">
        <v>110</v>
      </c>
      <c r="B17" t="s">
        <v>76</v>
      </c>
      <c r="C17" t="s">
        <v>14</v>
      </c>
      <c r="D17" t="s">
        <v>4</v>
      </c>
      <c r="E17" t="s">
        <v>1581</v>
      </c>
    </row>
    <row r="18" spans="1:5" x14ac:dyDescent="0.25">
      <c r="A18">
        <v>120</v>
      </c>
      <c r="B18" t="s">
        <v>76</v>
      </c>
      <c r="C18" t="s">
        <v>1497</v>
      </c>
      <c r="D18" t="s">
        <v>4</v>
      </c>
      <c r="E18" t="s">
        <v>1565</v>
      </c>
    </row>
    <row r="19" spans="1:5" x14ac:dyDescent="0.25">
      <c r="A19">
        <v>150</v>
      </c>
      <c r="B19" t="s">
        <v>76</v>
      </c>
      <c r="C19" t="s">
        <v>1453</v>
      </c>
      <c r="D19" t="s">
        <v>214</v>
      </c>
      <c r="E19" t="s">
        <v>1516</v>
      </c>
    </row>
    <row r="20" spans="1:5" x14ac:dyDescent="0.25">
      <c r="A20">
        <v>150</v>
      </c>
      <c r="B20" t="s">
        <v>76</v>
      </c>
      <c r="C20" t="s">
        <v>1453</v>
      </c>
      <c r="D20" t="s">
        <v>1</v>
      </c>
      <c r="E20" t="s">
        <v>1554</v>
      </c>
    </row>
    <row r="21" spans="1:5" x14ac:dyDescent="0.25">
      <c r="A21">
        <v>150</v>
      </c>
      <c r="B21" t="s">
        <v>76</v>
      </c>
      <c r="C21" t="s">
        <v>1453</v>
      </c>
      <c r="D21" t="s">
        <v>3</v>
      </c>
      <c r="E21" t="s">
        <v>1514</v>
      </c>
    </row>
    <row r="22" spans="1:5" x14ac:dyDescent="0.25">
      <c r="A22">
        <v>150</v>
      </c>
      <c r="B22" t="s">
        <v>76</v>
      </c>
      <c r="C22" t="s">
        <v>1453</v>
      </c>
      <c r="D22" t="s">
        <v>3</v>
      </c>
      <c r="E22" t="s">
        <v>1573</v>
      </c>
    </row>
    <row r="23" spans="1:5" x14ac:dyDescent="0.25">
      <c r="A23">
        <v>150</v>
      </c>
      <c r="B23" t="s">
        <v>76</v>
      </c>
      <c r="C23" t="s">
        <v>1453</v>
      </c>
      <c r="D23" t="s">
        <v>1</v>
      </c>
      <c r="E23" t="s">
        <v>1575</v>
      </c>
    </row>
    <row r="24" spans="1:5" x14ac:dyDescent="0.25">
      <c r="A24">
        <v>150</v>
      </c>
      <c r="B24" t="s">
        <v>76</v>
      </c>
      <c r="C24" t="s">
        <v>1453</v>
      </c>
      <c r="D24" t="s">
        <v>4</v>
      </c>
      <c r="E24" t="s">
        <v>1498</v>
      </c>
    </row>
    <row r="25" spans="1:5" x14ac:dyDescent="0.25">
      <c r="A25">
        <v>160</v>
      </c>
      <c r="B25" t="s">
        <v>76</v>
      </c>
      <c r="C25" t="s">
        <v>82</v>
      </c>
      <c r="D25" t="s">
        <v>1</v>
      </c>
      <c r="E25" t="s">
        <v>1525</v>
      </c>
    </row>
    <row r="26" spans="1:5" x14ac:dyDescent="0.25">
      <c r="A26">
        <v>160</v>
      </c>
      <c r="B26" t="s">
        <v>76</v>
      </c>
      <c r="C26" t="s">
        <v>82</v>
      </c>
      <c r="D26" t="s">
        <v>1</v>
      </c>
      <c r="E26" t="s">
        <v>1564</v>
      </c>
    </row>
    <row r="27" spans="1:5" x14ac:dyDescent="0.25">
      <c r="A27">
        <v>160</v>
      </c>
      <c r="B27" t="s">
        <v>76</v>
      </c>
      <c r="C27" t="s">
        <v>82</v>
      </c>
      <c r="D27" t="s">
        <v>1</v>
      </c>
      <c r="E27" t="s">
        <v>1568</v>
      </c>
    </row>
    <row r="28" spans="1:5" x14ac:dyDescent="0.25">
      <c r="A28">
        <v>160</v>
      </c>
      <c r="B28" t="s">
        <v>76</v>
      </c>
      <c r="C28" t="s">
        <v>82</v>
      </c>
      <c r="D28" t="s">
        <v>3</v>
      </c>
      <c r="E28" t="s">
        <v>1570</v>
      </c>
    </row>
    <row r="29" spans="1:5" x14ac:dyDescent="0.25">
      <c r="A29">
        <v>160</v>
      </c>
      <c r="B29" t="s">
        <v>76</v>
      </c>
      <c r="C29" t="s">
        <v>82</v>
      </c>
      <c r="D29" t="s">
        <v>3</v>
      </c>
      <c r="E29" t="s">
        <v>1580</v>
      </c>
    </row>
    <row r="30" spans="1:5" x14ac:dyDescent="0.25">
      <c r="A30">
        <v>160</v>
      </c>
      <c r="B30" t="s">
        <v>76</v>
      </c>
      <c r="C30" t="s">
        <v>82</v>
      </c>
      <c r="D30" t="s">
        <v>3</v>
      </c>
      <c r="E30" t="s">
        <v>1582</v>
      </c>
    </row>
    <row r="31" spans="1:5" x14ac:dyDescent="0.25">
      <c r="A31">
        <v>160</v>
      </c>
      <c r="B31" t="s">
        <v>76</v>
      </c>
      <c r="C31" t="s">
        <v>82</v>
      </c>
      <c r="D31" t="s">
        <v>4</v>
      </c>
      <c r="E31" t="s">
        <v>1583</v>
      </c>
    </row>
    <row r="32" spans="1:5" x14ac:dyDescent="0.25">
      <c r="A32">
        <v>160</v>
      </c>
      <c r="B32" t="s">
        <v>76</v>
      </c>
      <c r="C32" t="s">
        <v>82</v>
      </c>
      <c r="D32" t="s">
        <v>3</v>
      </c>
      <c r="E32" t="s">
        <v>1584</v>
      </c>
    </row>
    <row r="33" spans="1:5" x14ac:dyDescent="0.25">
      <c r="A33">
        <v>190</v>
      </c>
      <c r="B33" t="s">
        <v>77</v>
      </c>
      <c r="C33" t="e">
        <f>VLOOKUP(A33,#REF!,2,FALSE)</f>
        <v>#REF!</v>
      </c>
      <c r="D33" t="s">
        <v>1</v>
      </c>
      <c r="E33" t="s">
        <v>1511</v>
      </c>
    </row>
    <row r="34" spans="1:5" x14ac:dyDescent="0.25">
      <c r="A34">
        <v>190</v>
      </c>
      <c r="B34" t="s">
        <v>77</v>
      </c>
      <c r="C34" t="e">
        <f>VLOOKUP(A34,#REF!,2,FALSE)</f>
        <v>#REF!</v>
      </c>
      <c r="D34" t="s">
        <v>210</v>
      </c>
      <c r="E34" t="s">
        <v>1552</v>
      </c>
    </row>
    <row r="35" spans="1:5" x14ac:dyDescent="0.25">
      <c r="A35">
        <v>190</v>
      </c>
      <c r="B35" t="s">
        <v>77</v>
      </c>
      <c r="C35" t="e">
        <f>VLOOKUP(A35,#REF!,2,FALSE)</f>
        <v>#REF!</v>
      </c>
      <c r="D35" t="s">
        <v>210</v>
      </c>
      <c r="E35" t="s">
        <v>1522</v>
      </c>
    </row>
    <row r="36" spans="1:5" x14ac:dyDescent="0.25">
      <c r="A36">
        <v>190</v>
      </c>
      <c r="B36" t="s">
        <v>77</v>
      </c>
      <c r="C36" t="e">
        <f>VLOOKUP(A36,#REF!,2,FALSE)</f>
        <v>#REF!</v>
      </c>
      <c r="D36" t="s">
        <v>209</v>
      </c>
      <c r="E36" t="s">
        <v>1513</v>
      </c>
    </row>
    <row r="37" spans="1:5" x14ac:dyDescent="0.25">
      <c r="A37">
        <v>190</v>
      </c>
      <c r="B37" t="s">
        <v>77</v>
      </c>
      <c r="C37" t="e">
        <f>VLOOKUP(A37,#REF!,2,FALSE)</f>
        <v>#REF!</v>
      </c>
      <c r="D37" t="s">
        <v>209</v>
      </c>
      <c r="E37" t="s">
        <v>1533</v>
      </c>
    </row>
    <row r="38" spans="1:5" x14ac:dyDescent="0.25">
      <c r="A38">
        <v>190</v>
      </c>
      <c r="B38" t="s">
        <v>77</v>
      </c>
      <c r="C38" t="e">
        <f>VLOOKUP(A38,#REF!,2,FALSE)</f>
        <v>#REF!</v>
      </c>
      <c r="D38" t="s">
        <v>210</v>
      </c>
      <c r="E38" t="s">
        <v>1505</v>
      </c>
    </row>
    <row r="39" spans="1:5" x14ac:dyDescent="0.25">
      <c r="A39">
        <v>190</v>
      </c>
      <c r="B39" t="s">
        <v>77</v>
      </c>
      <c r="C39" t="e">
        <f>VLOOKUP(A39,#REF!,2,FALSE)</f>
        <v>#REF!</v>
      </c>
      <c r="D39" t="s">
        <v>210</v>
      </c>
      <c r="E39" t="s">
        <v>1535</v>
      </c>
    </row>
    <row r="40" spans="1:5" x14ac:dyDescent="0.25">
      <c r="A40">
        <v>190</v>
      </c>
      <c r="B40" t="s">
        <v>77</v>
      </c>
      <c r="C40" t="e">
        <f>VLOOKUP(A40,#REF!,2,FALSE)</f>
        <v>#REF!</v>
      </c>
      <c r="D40" t="s">
        <v>1</v>
      </c>
      <c r="E40" t="s">
        <v>1576</v>
      </c>
    </row>
    <row r="41" spans="1:5" x14ac:dyDescent="0.25">
      <c r="A41">
        <v>260</v>
      </c>
      <c r="B41" t="s">
        <v>78</v>
      </c>
      <c r="C41" t="e">
        <f>VLOOKUP(A41,#REF!,2,FALSE)</f>
        <v>#REF!</v>
      </c>
      <c r="D41" t="s">
        <v>214</v>
      </c>
      <c r="E41" t="s">
        <v>1500</v>
      </c>
    </row>
    <row r="42" spans="1:5" x14ac:dyDescent="0.25">
      <c r="A42">
        <v>260</v>
      </c>
      <c r="B42" t="s">
        <v>78</v>
      </c>
      <c r="C42" t="e">
        <f>VLOOKUP(A42,#REF!,2,FALSE)</f>
        <v>#REF!</v>
      </c>
      <c r="D42" t="s">
        <v>214</v>
      </c>
      <c r="E42" t="s">
        <v>1531</v>
      </c>
    </row>
    <row r="43" spans="1:5" x14ac:dyDescent="0.25">
      <c r="A43">
        <v>260</v>
      </c>
      <c r="B43" t="s">
        <v>78</v>
      </c>
      <c r="C43" t="e">
        <f>VLOOKUP(A43,#REF!,2,FALSE)</f>
        <v>#REF!</v>
      </c>
      <c r="D43" t="s">
        <v>214</v>
      </c>
      <c r="E43" t="s">
        <v>1531</v>
      </c>
    </row>
    <row r="44" spans="1:5" x14ac:dyDescent="0.25">
      <c r="A44">
        <v>260</v>
      </c>
      <c r="B44" t="s">
        <v>78</v>
      </c>
      <c r="C44" t="e">
        <f>VLOOKUP(A44,#REF!,2,FALSE)</f>
        <v>#REF!</v>
      </c>
      <c r="D44" t="s">
        <v>1</v>
      </c>
      <c r="E44" t="s">
        <v>1540</v>
      </c>
    </row>
    <row r="45" spans="1:5" x14ac:dyDescent="0.25">
      <c r="A45">
        <v>260</v>
      </c>
      <c r="B45" t="s">
        <v>78</v>
      </c>
      <c r="C45" t="e">
        <f>VLOOKUP(A45,#REF!,2,FALSE)</f>
        <v>#REF!</v>
      </c>
      <c r="D45" t="s">
        <v>1</v>
      </c>
      <c r="E45" t="s">
        <v>1541</v>
      </c>
    </row>
    <row r="46" spans="1:5" x14ac:dyDescent="0.25">
      <c r="A46">
        <v>262</v>
      </c>
      <c r="B46" t="s">
        <v>78</v>
      </c>
      <c r="C46" t="e">
        <f>VLOOKUP(A46,#REF!,2,FALSE)</f>
        <v>#REF!</v>
      </c>
      <c r="D46" t="s">
        <v>214</v>
      </c>
      <c r="E46" t="s">
        <v>1531</v>
      </c>
    </row>
    <row r="47" spans="1:5" x14ac:dyDescent="0.25">
      <c r="A47">
        <v>300</v>
      </c>
      <c r="B47" t="s">
        <v>76</v>
      </c>
      <c r="C47" t="s">
        <v>1496</v>
      </c>
      <c r="D47" t="s">
        <v>1</v>
      </c>
      <c r="E47" t="s">
        <v>1555</v>
      </c>
    </row>
    <row r="48" spans="1:5" x14ac:dyDescent="0.25">
      <c r="A48">
        <v>300</v>
      </c>
      <c r="B48" t="s">
        <v>76</v>
      </c>
      <c r="C48" t="s">
        <v>1496</v>
      </c>
      <c r="D48" t="s">
        <v>3</v>
      </c>
      <c r="E48" t="s">
        <v>1567</v>
      </c>
    </row>
    <row r="49" spans="1:5" x14ac:dyDescent="0.25">
      <c r="A49">
        <v>300</v>
      </c>
      <c r="B49" t="s">
        <v>76</v>
      </c>
      <c r="C49" t="s">
        <v>1496</v>
      </c>
      <c r="D49" t="s">
        <v>1</v>
      </c>
      <c r="E49" t="s">
        <v>1568</v>
      </c>
    </row>
    <row r="50" spans="1:5" x14ac:dyDescent="0.25">
      <c r="A50">
        <v>300</v>
      </c>
      <c r="B50" t="s">
        <v>76</v>
      </c>
      <c r="C50" t="s">
        <v>1496</v>
      </c>
      <c r="D50" t="s">
        <v>3</v>
      </c>
      <c r="E50" t="s">
        <v>1570</v>
      </c>
    </row>
    <row r="51" spans="1:5" x14ac:dyDescent="0.25">
      <c r="A51">
        <v>300</v>
      </c>
      <c r="B51" t="s">
        <v>76</v>
      </c>
      <c r="C51" t="s">
        <v>1496</v>
      </c>
      <c r="D51" t="s">
        <v>1</v>
      </c>
      <c r="E51" t="s">
        <v>1499</v>
      </c>
    </row>
    <row r="52" spans="1:5" x14ac:dyDescent="0.25">
      <c r="A52">
        <v>300</v>
      </c>
      <c r="B52" t="s">
        <v>76</v>
      </c>
      <c r="C52" t="s">
        <v>1496</v>
      </c>
      <c r="D52" t="s">
        <v>214</v>
      </c>
      <c r="E52" t="s">
        <v>1544</v>
      </c>
    </row>
    <row r="53" spans="1:5" x14ac:dyDescent="0.25">
      <c r="A53">
        <v>300</v>
      </c>
      <c r="B53" t="s">
        <v>76</v>
      </c>
      <c r="C53" t="s">
        <v>1496</v>
      </c>
      <c r="D53" t="s">
        <v>1</v>
      </c>
      <c r="E53" t="s">
        <v>1574</v>
      </c>
    </row>
    <row r="54" spans="1:5" x14ac:dyDescent="0.25">
      <c r="A54">
        <v>300</v>
      </c>
      <c r="B54" t="s">
        <v>76</v>
      </c>
      <c r="C54" t="s">
        <v>1496</v>
      </c>
      <c r="D54" t="s">
        <v>1</v>
      </c>
      <c r="E54" t="s">
        <v>1575</v>
      </c>
    </row>
    <row r="55" spans="1:5" x14ac:dyDescent="0.25">
      <c r="A55">
        <v>300</v>
      </c>
      <c r="B55" t="s">
        <v>76</v>
      </c>
      <c r="C55" t="s">
        <v>1496</v>
      </c>
      <c r="D55" t="s">
        <v>3</v>
      </c>
      <c r="E55" t="s">
        <v>1529</v>
      </c>
    </row>
    <row r="56" spans="1:5" x14ac:dyDescent="0.25">
      <c r="A56">
        <v>305</v>
      </c>
      <c r="B56" t="s">
        <v>76</v>
      </c>
      <c r="C56" t="s">
        <v>1494</v>
      </c>
      <c r="D56" t="s">
        <v>3</v>
      </c>
      <c r="E56" t="s">
        <v>1545</v>
      </c>
    </row>
    <row r="57" spans="1:5" x14ac:dyDescent="0.25">
      <c r="A57">
        <v>315</v>
      </c>
      <c r="B57" t="s">
        <v>76</v>
      </c>
      <c r="C57" t="s">
        <v>1495</v>
      </c>
      <c r="D57" t="s">
        <v>1</v>
      </c>
      <c r="E57" t="s">
        <v>1555</v>
      </c>
    </row>
    <row r="58" spans="1:5" x14ac:dyDescent="0.25">
      <c r="A58">
        <v>350</v>
      </c>
      <c r="B58" t="s">
        <v>76</v>
      </c>
      <c r="C58" t="s">
        <v>85</v>
      </c>
      <c r="D58" t="s">
        <v>3</v>
      </c>
      <c r="E58" t="s">
        <v>1527</v>
      </c>
    </row>
    <row r="59" spans="1:5" x14ac:dyDescent="0.25">
      <c r="A59">
        <v>350</v>
      </c>
      <c r="B59" t="s">
        <v>76</v>
      </c>
      <c r="C59" t="s">
        <v>85</v>
      </c>
      <c r="D59" t="s">
        <v>214</v>
      </c>
      <c r="E59" t="s">
        <v>1563</v>
      </c>
    </row>
    <row r="60" spans="1:5" x14ac:dyDescent="0.25">
      <c r="A60">
        <v>350</v>
      </c>
      <c r="B60" t="s">
        <v>76</v>
      </c>
      <c r="C60" t="s">
        <v>85</v>
      </c>
      <c r="D60" t="s">
        <v>214</v>
      </c>
      <c r="E60" t="s">
        <v>1563</v>
      </c>
    </row>
    <row r="61" spans="1:5" x14ac:dyDescent="0.25">
      <c r="A61">
        <v>350</v>
      </c>
      <c r="B61" t="s">
        <v>76</v>
      </c>
      <c r="C61" t="s">
        <v>85</v>
      </c>
      <c r="D61" t="s">
        <v>214</v>
      </c>
      <c r="E61" t="s">
        <v>1563</v>
      </c>
    </row>
    <row r="62" spans="1:5" x14ac:dyDescent="0.25">
      <c r="A62">
        <v>350</v>
      </c>
      <c r="B62" t="s">
        <v>76</v>
      </c>
      <c r="C62" t="s">
        <v>85</v>
      </c>
      <c r="D62" t="s">
        <v>214</v>
      </c>
      <c r="E62" t="s">
        <v>1509</v>
      </c>
    </row>
    <row r="63" spans="1:5" x14ac:dyDescent="0.25">
      <c r="A63">
        <v>350</v>
      </c>
      <c r="B63" t="s">
        <v>76</v>
      </c>
      <c r="C63" t="s">
        <v>85</v>
      </c>
      <c r="D63" t="s">
        <v>1</v>
      </c>
      <c r="E63" t="s">
        <v>1568</v>
      </c>
    </row>
    <row r="64" spans="1:5" x14ac:dyDescent="0.25">
      <c r="A64">
        <v>350</v>
      </c>
      <c r="B64" t="s">
        <v>76</v>
      </c>
      <c r="C64" t="s">
        <v>85</v>
      </c>
      <c r="D64" t="s">
        <v>3</v>
      </c>
      <c r="E64" t="s">
        <v>1570</v>
      </c>
    </row>
    <row r="65" spans="1:5" x14ac:dyDescent="0.25">
      <c r="A65">
        <v>350</v>
      </c>
      <c r="B65" t="s">
        <v>76</v>
      </c>
      <c r="C65" t="s">
        <v>85</v>
      </c>
      <c r="D65" t="s">
        <v>3</v>
      </c>
      <c r="E65" t="s">
        <v>1539</v>
      </c>
    </row>
    <row r="66" spans="1:5" x14ac:dyDescent="0.25">
      <c r="A66">
        <v>350</v>
      </c>
      <c r="B66" t="s">
        <v>76</v>
      </c>
      <c r="C66" t="s">
        <v>85</v>
      </c>
      <c r="D66" t="s">
        <v>214</v>
      </c>
      <c r="E66" t="s">
        <v>1579</v>
      </c>
    </row>
    <row r="67" spans="1:5" x14ac:dyDescent="0.25">
      <c r="A67">
        <v>350</v>
      </c>
      <c r="B67" t="s">
        <v>76</v>
      </c>
      <c r="C67" t="s">
        <v>85</v>
      </c>
      <c r="D67" t="s">
        <v>4</v>
      </c>
      <c r="E67" t="s">
        <v>1581</v>
      </c>
    </row>
    <row r="68" spans="1:5" x14ac:dyDescent="0.25">
      <c r="A68">
        <v>350</v>
      </c>
      <c r="B68" t="s">
        <v>76</v>
      </c>
      <c r="C68" t="s">
        <v>85</v>
      </c>
      <c r="D68" t="s">
        <v>3</v>
      </c>
      <c r="E68" t="s">
        <v>1584</v>
      </c>
    </row>
    <row r="69" spans="1:5" x14ac:dyDescent="0.25">
      <c r="A69">
        <v>360</v>
      </c>
      <c r="B69" t="s">
        <v>76</v>
      </c>
      <c r="C69" t="s">
        <v>87</v>
      </c>
      <c r="D69" t="s">
        <v>3</v>
      </c>
      <c r="E69" t="s">
        <v>1536</v>
      </c>
    </row>
    <row r="70" spans="1:5" x14ac:dyDescent="0.25">
      <c r="A70">
        <v>360</v>
      </c>
      <c r="B70" t="s">
        <v>76</v>
      </c>
      <c r="C70" t="s">
        <v>87</v>
      </c>
      <c r="D70" t="s">
        <v>1</v>
      </c>
      <c r="E70" t="s">
        <v>1574</v>
      </c>
    </row>
    <row r="71" spans="1:5" x14ac:dyDescent="0.25">
      <c r="A71">
        <v>370</v>
      </c>
      <c r="B71" t="s">
        <v>76</v>
      </c>
      <c r="C71" t="s">
        <v>207</v>
      </c>
      <c r="D71" t="s">
        <v>1</v>
      </c>
      <c r="E71" t="s">
        <v>1574</v>
      </c>
    </row>
    <row r="72" spans="1:5" x14ac:dyDescent="0.25">
      <c r="A72">
        <v>452</v>
      </c>
      <c r="B72" t="s">
        <v>78</v>
      </c>
      <c r="C72" t="e">
        <f>VLOOKUP(A72,#REF!,2,FALSE)</f>
        <v>#REF!</v>
      </c>
      <c r="D72" t="s">
        <v>214</v>
      </c>
      <c r="E72" t="s">
        <v>1521</v>
      </c>
    </row>
    <row r="73" spans="1:5" x14ac:dyDescent="0.25">
      <c r="A73">
        <v>452</v>
      </c>
      <c r="B73" t="s">
        <v>78</v>
      </c>
      <c r="C73" t="e">
        <f>VLOOKUP(A73,#REF!,2,FALSE)</f>
        <v>#REF!</v>
      </c>
      <c r="D73" t="s">
        <v>214</v>
      </c>
      <c r="E73" t="s">
        <v>1531</v>
      </c>
    </row>
    <row r="74" spans="1:5" x14ac:dyDescent="0.25">
      <c r="A74">
        <v>452</v>
      </c>
      <c r="B74" t="s">
        <v>78</v>
      </c>
      <c r="C74" t="e">
        <f>VLOOKUP(A74,#REF!,2,FALSE)</f>
        <v>#REF!</v>
      </c>
      <c r="D74" t="s">
        <v>214</v>
      </c>
      <c r="E74" t="s">
        <v>1532</v>
      </c>
    </row>
    <row r="75" spans="1:5" x14ac:dyDescent="0.25">
      <c r="A75">
        <v>452</v>
      </c>
      <c r="B75" t="s">
        <v>78</v>
      </c>
      <c r="C75" t="s">
        <v>121</v>
      </c>
      <c r="D75" t="s">
        <v>1</v>
      </c>
      <c r="E75" t="s">
        <v>1507</v>
      </c>
    </row>
    <row r="76" spans="1:5" x14ac:dyDescent="0.25">
      <c r="A76">
        <v>452</v>
      </c>
      <c r="B76" t="s">
        <v>78</v>
      </c>
      <c r="C76" t="e">
        <f>VLOOKUP(A76,#REF!,2,FALSE)</f>
        <v>#REF!</v>
      </c>
      <c r="D76" t="s">
        <v>1</v>
      </c>
      <c r="E76" t="s">
        <v>1545</v>
      </c>
    </row>
    <row r="77" spans="1:5" x14ac:dyDescent="0.25">
      <c r="A77">
        <v>454</v>
      </c>
      <c r="B77" t="s">
        <v>78</v>
      </c>
      <c r="C77" t="e">
        <f>VLOOKUP(A77,#REF!,2,FALSE)</f>
        <v>#REF!</v>
      </c>
      <c r="D77" t="s">
        <v>214</v>
      </c>
      <c r="E77" t="s">
        <v>1520</v>
      </c>
    </row>
    <row r="78" spans="1:5" x14ac:dyDescent="0.25">
      <c r="A78">
        <v>458</v>
      </c>
      <c r="B78" t="s">
        <v>76</v>
      </c>
      <c r="C78" t="s">
        <v>1477</v>
      </c>
      <c r="D78" t="s">
        <v>214</v>
      </c>
      <c r="E78" t="s">
        <v>1543</v>
      </c>
    </row>
    <row r="79" spans="1:5" x14ac:dyDescent="0.25">
      <c r="A79">
        <v>460</v>
      </c>
      <c r="B79" t="s">
        <v>78</v>
      </c>
      <c r="C79" t="e">
        <f>VLOOKUP(A79,#REF!,2,FALSE)</f>
        <v>#REF!</v>
      </c>
      <c r="D79" t="s">
        <v>214</v>
      </c>
      <c r="E79" t="s">
        <v>1531</v>
      </c>
    </row>
    <row r="80" spans="1:5" x14ac:dyDescent="0.25">
      <c r="A80">
        <v>460</v>
      </c>
      <c r="B80" t="s">
        <v>78</v>
      </c>
      <c r="C80" t="e">
        <f>VLOOKUP(A80,#REF!,2,FALSE)</f>
        <v>#REF!</v>
      </c>
      <c r="D80" t="s">
        <v>4</v>
      </c>
      <c r="E80" t="s">
        <v>1548</v>
      </c>
    </row>
    <row r="81" spans="1:5" x14ac:dyDescent="0.25">
      <c r="A81">
        <v>461</v>
      </c>
      <c r="B81" t="s">
        <v>78</v>
      </c>
      <c r="C81" t="e">
        <f>VLOOKUP(A81,#REF!,2,FALSE)</f>
        <v>#REF!</v>
      </c>
      <c r="D81" t="s">
        <v>4</v>
      </c>
      <c r="E81" t="s">
        <v>1518</v>
      </c>
    </row>
    <row r="82" spans="1:5" x14ac:dyDescent="0.25">
      <c r="A82">
        <v>464</v>
      </c>
      <c r="B82" t="s">
        <v>78</v>
      </c>
      <c r="C82" t="e">
        <f>VLOOKUP(A82,#REF!,2,FALSE)</f>
        <v>#REF!</v>
      </c>
      <c r="D82" t="s">
        <v>4</v>
      </c>
      <c r="E82" t="s">
        <v>1524</v>
      </c>
    </row>
    <row r="83" spans="1:5" x14ac:dyDescent="0.25">
      <c r="A83">
        <v>465</v>
      </c>
      <c r="B83" t="s">
        <v>78</v>
      </c>
      <c r="C83" t="e">
        <f>VLOOKUP(A83,#REF!,2,FALSE)</f>
        <v>#REF!</v>
      </c>
      <c r="D83" t="s">
        <v>214</v>
      </c>
      <c r="E83" t="s">
        <v>1520</v>
      </c>
    </row>
    <row r="84" spans="1:5" x14ac:dyDescent="0.25">
      <c r="A84">
        <v>465</v>
      </c>
      <c r="B84" t="s">
        <v>78</v>
      </c>
      <c r="C84" t="e">
        <f>VLOOKUP(A84,#REF!,2,FALSE)</f>
        <v>#REF!</v>
      </c>
      <c r="D84" t="s">
        <v>214</v>
      </c>
      <c r="E84" t="s">
        <v>1531</v>
      </c>
    </row>
    <row r="85" spans="1:5" x14ac:dyDescent="0.25">
      <c r="A85">
        <v>465</v>
      </c>
      <c r="B85" t="s">
        <v>78</v>
      </c>
      <c r="C85" t="e">
        <f>VLOOKUP(A85,#REF!,2,FALSE)</f>
        <v>#REF!</v>
      </c>
      <c r="D85" t="s">
        <v>214</v>
      </c>
      <c r="E85" t="s">
        <v>1531</v>
      </c>
    </row>
    <row r="86" spans="1:5" x14ac:dyDescent="0.25">
      <c r="A86">
        <v>465</v>
      </c>
      <c r="B86" t="s">
        <v>78</v>
      </c>
      <c r="C86" t="e">
        <f>VLOOKUP(A86,#REF!,2,FALSE)</f>
        <v>#REF!</v>
      </c>
      <c r="D86" t="s">
        <v>3</v>
      </c>
      <c r="E86" t="s">
        <v>1542</v>
      </c>
    </row>
    <row r="87" spans="1:5" x14ac:dyDescent="0.25">
      <c r="A87">
        <v>465</v>
      </c>
      <c r="B87" t="s">
        <v>78</v>
      </c>
      <c r="C87" t="e">
        <f>VLOOKUP(A87,#REF!,2,FALSE)</f>
        <v>#REF!</v>
      </c>
      <c r="D87" t="s">
        <v>1</v>
      </c>
      <c r="E87" t="s">
        <v>1546</v>
      </c>
    </row>
    <row r="88" spans="1:5" x14ac:dyDescent="0.25">
      <c r="A88">
        <v>470</v>
      </c>
      <c r="B88" t="s">
        <v>78</v>
      </c>
      <c r="C88" t="e">
        <f>VLOOKUP(A88,#REF!,2,FALSE)</f>
        <v>#REF!</v>
      </c>
      <c r="D88" t="s">
        <v>3</v>
      </c>
      <c r="E88" t="s">
        <v>1549</v>
      </c>
    </row>
    <row r="89" spans="1:5" x14ac:dyDescent="0.25">
      <c r="A89">
        <v>480</v>
      </c>
      <c r="B89" t="s">
        <v>76</v>
      </c>
      <c r="C89" t="s">
        <v>180</v>
      </c>
      <c r="D89" t="s">
        <v>214</v>
      </c>
      <c r="E89" t="s">
        <v>1537</v>
      </c>
    </row>
    <row r="90" spans="1:5" x14ac:dyDescent="0.25">
      <c r="A90">
        <v>480</v>
      </c>
      <c r="B90" t="s">
        <v>76</v>
      </c>
      <c r="C90" t="s">
        <v>180</v>
      </c>
      <c r="D90" t="s">
        <v>1</v>
      </c>
      <c r="E90" t="s">
        <v>1555</v>
      </c>
    </row>
    <row r="91" spans="1:5" x14ac:dyDescent="0.25">
      <c r="A91">
        <v>480</v>
      </c>
      <c r="B91" t="s">
        <v>76</v>
      </c>
      <c r="C91" t="s">
        <v>83</v>
      </c>
      <c r="D91" t="s">
        <v>4</v>
      </c>
      <c r="E91" t="s">
        <v>1558</v>
      </c>
    </row>
    <row r="92" spans="1:5" x14ac:dyDescent="0.25">
      <c r="A92">
        <v>480</v>
      </c>
      <c r="B92" t="s">
        <v>76</v>
      </c>
      <c r="C92" t="s">
        <v>180</v>
      </c>
      <c r="D92" t="s">
        <v>3</v>
      </c>
      <c r="E92" t="s">
        <v>1570</v>
      </c>
    </row>
    <row r="93" spans="1:5" x14ac:dyDescent="0.25">
      <c r="A93">
        <v>650</v>
      </c>
      <c r="B93" t="s">
        <v>76</v>
      </c>
      <c r="C93" t="s">
        <v>86</v>
      </c>
      <c r="D93" t="s">
        <v>1</v>
      </c>
      <c r="E93" t="s">
        <v>1554</v>
      </c>
    </row>
    <row r="94" spans="1:5" x14ac:dyDescent="0.25">
      <c r="A94">
        <v>650</v>
      </c>
      <c r="B94" t="s">
        <v>76</v>
      </c>
      <c r="C94" t="s">
        <v>86</v>
      </c>
      <c r="D94" t="s">
        <v>1</v>
      </c>
      <c r="E94" t="s">
        <v>1538</v>
      </c>
    </row>
    <row r="95" spans="1:5" x14ac:dyDescent="0.25">
      <c r="A95">
        <v>650</v>
      </c>
      <c r="B95" t="s">
        <v>76</v>
      </c>
      <c r="C95" t="s">
        <v>86</v>
      </c>
      <c r="D95" t="s">
        <v>214</v>
      </c>
      <c r="E95" t="s">
        <v>1509</v>
      </c>
    </row>
    <row r="96" spans="1:5" x14ac:dyDescent="0.25">
      <c r="A96">
        <v>650</v>
      </c>
      <c r="B96" t="s">
        <v>76</v>
      </c>
      <c r="C96" t="s">
        <v>86</v>
      </c>
      <c r="D96" t="s">
        <v>1</v>
      </c>
      <c r="E96" t="s">
        <v>1571</v>
      </c>
    </row>
    <row r="97" spans="1:5" x14ac:dyDescent="0.25">
      <c r="A97">
        <v>650</v>
      </c>
      <c r="B97" t="s">
        <v>76</v>
      </c>
      <c r="C97" t="s">
        <v>86</v>
      </c>
      <c r="D97" t="s">
        <v>3</v>
      </c>
      <c r="E97" t="s">
        <v>1572</v>
      </c>
    </row>
    <row r="98" spans="1:5" x14ac:dyDescent="0.25">
      <c r="A98">
        <v>650</v>
      </c>
      <c r="B98" t="s">
        <v>76</v>
      </c>
      <c r="C98" t="s">
        <v>86</v>
      </c>
      <c r="D98" t="s">
        <v>3</v>
      </c>
      <c r="E98" t="s">
        <v>1583</v>
      </c>
    </row>
    <row r="99" spans="1:5" x14ac:dyDescent="0.25">
      <c r="A99">
        <v>660</v>
      </c>
      <c r="B99" t="s">
        <v>79</v>
      </c>
      <c r="C99" t="e">
        <f>VLOOKUP(A99,#REF!,2,FALSE)</f>
        <v>#REF!</v>
      </c>
      <c r="D99" t="s">
        <v>210</v>
      </c>
      <c r="E99" t="s">
        <v>1517</v>
      </c>
    </row>
    <row r="100" spans="1:5" x14ac:dyDescent="0.25">
      <c r="A100">
        <v>660</v>
      </c>
      <c r="B100" t="s">
        <v>79</v>
      </c>
      <c r="C100" t="e">
        <f>VLOOKUP(A100,#REF!,2,FALSE)</f>
        <v>#REF!</v>
      </c>
      <c r="D100" t="s">
        <v>3</v>
      </c>
      <c r="E100" t="s">
        <v>1501</v>
      </c>
    </row>
    <row r="101" spans="1:5" x14ac:dyDescent="0.25">
      <c r="A101">
        <v>660</v>
      </c>
      <c r="B101" t="s">
        <v>79</v>
      </c>
      <c r="C101" t="e">
        <f>VLOOKUP(A101,#REF!,2,FALSE)</f>
        <v>#REF!</v>
      </c>
      <c r="D101" t="s">
        <v>209</v>
      </c>
      <c r="E101" t="s">
        <v>1523</v>
      </c>
    </row>
    <row r="102" spans="1:5" x14ac:dyDescent="0.25">
      <c r="A102">
        <v>660</v>
      </c>
      <c r="B102" t="s">
        <v>79</v>
      </c>
      <c r="C102" t="s">
        <v>200</v>
      </c>
      <c r="D102" t="s">
        <v>1</v>
      </c>
      <c r="E102" t="s">
        <v>1508</v>
      </c>
    </row>
    <row r="103" spans="1:5" x14ac:dyDescent="0.25">
      <c r="A103">
        <v>660</v>
      </c>
      <c r="B103" t="s">
        <v>79</v>
      </c>
      <c r="C103" t="e">
        <f>VLOOKUP(A103,#REF!,2,FALSE)</f>
        <v>#REF!</v>
      </c>
      <c r="D103" t="s">
        <v>214</v>
      </c>
      <c r="E103" t="s">
        <v>1578</v>
      </c>
    </row>
    <row r="104" spans="1:5" x14ac:dyDescent="0.25">
      <c r="A104">
        <v>660</v>
      </c>
      <c r="B104" t="s">
        <v>79</v>
      </c>
      <c r="C104" t="e">
        <f>VLOOKUP(A104,#REF!,2,FALSE)</f>
        <v>#REF!</v>
      </c>
      <c r="D104" t="s">
        <v>214</v>
      </c>
      <c r="E104" t="s">
        <v>1578</v>
      </c>
    </row>
    <row r="105" spans="1:5" x14ac:dyDescent="0.25">
      <c r="A105">
        <v>670</v>
      </c>
      <c r="B105" t="s">
        <v>79</v>
      </c>
      <c r="C105" t="e">
        <f>VLOOKUP(A105,#REF!,2,FALSE)</f>
        <v>#REF!</v>
      </c>
      <c r="D105" t="s">
        <v>214</v>
      </c>
      <c r="E105" t="s">
        <v>1578</v>
      </c>
    </row>
    <row r="106" spans="1:5" x14ac:dyDescent="0.25">
      <c r="A106">
        <v>700</v>
      </c>
      <c r="B106" t="s">
        <v>1502</v>
      </c>
      <c r="C106" t="e">
        <f>VLOOKUP(A106,#REF!,2,FALSE)</f>
        <v>#REF!</v>
      </c>
      <c r="D106" t="s">
        <v>210</v>
      </c>
      <c r="E106" t="s">
        <v>1553</v>
      </c>
    </row>
    <row r="107" spans="1:5" x14ac:dyDescent="0.25">
      <c r="A107">
        <v>700</v>
      </c>
      <c r="B107" t="s">
        <v>1502</v>
      </c>
      <c r="C107" t="e">
        <f>VLOOKUP(A107,#REF!,2,FALSE)</f>
        <v>#REF!</v>
      </c>
      <c r="D107" t="s">
        <v>1</v>
      </c>
      <c r="E107" t="s">
        <v>1557</v>
      </c>
    </row>
    <row r="108" spans="1:5" x14ac:dyDescent="0.25">
      <c r="A108">
        <v>700</v>
      </c>
      <c r="B108" t="s">
        <v>1502</v>
      </c>
      <c r="C108" t="e">
        <f>VLOOKUP(A108,#REF!,2,FALSE)</f>
        <v>#REF!</v>
      </c>
      <c r="D108" t="s">
        <v>209</v>
      </c>
      <c r="E108" t="s">
        <v>1504</v>
      </c>
    </row>
    <row r="109" spans="1:5" x14ac:dyDescent="0.25">
      <c r="A109">
        <v>700</v>
      </c>
      <c r="B109" t="s">
        <v>1502</v>
      </c>
      <c r="C109" t="e">
        <f>VLOOKUP(A109,#REF!,2,FALSE)</f>
        <v>#REF!</v>
      </c>
      <c r="D109" t="s">
        <v>3</v>
      </c>
      <c r="E109" t="s">
        <v>1519</v>
      </c>
    </row>
    <row r="110" spans="1:5" x14ac:dyDescent="0.25">
      <c r="A110">
        <v>700</v>
      </c>
      <c r="B110" t="s">
        <v>1502</v>
      </c>
      <c r="C110" t="e">
        <f>VLOOKUP(A110,#REF!,2,FALSE)</f>
        <v>#REF!</v>
      </c>
      <c r="D110" t="s">
        <v>214</v>
      </c>
      <c r="E110" t="s">
        <v>1577</v>
      </c>
    </row>
    <row r="111" spans="1:5" x14ac:dyDescent="0.25">
      <c r="A111">
        <v>700</v>
      </c>
      <c r="B111" t="s">
        <v>1502</v>
      </c>
      <c r="C111" t="e">
        <f>VLOOKUP(A111,#REF!,2,FALSE)</f>
        <v>#REF!</v>
      </c>
      <c r="D111" t="s">
        <v>214</v>
      </c>
      <c r="E111" t="s">
        <v>1577</v>
      </c>
    </row>
    <row r="112" spans="1:5" x14ac:dyDescent="0.25">
      <c r="A112">
        <v>700</v>
      </c>
      <c r="B112" t="s">
        <v>1502</v>
      </c>
      <c r="C112" t="e">
        <f>VLOOKUP(A112,#REF!,2,FALSE)</f>
        <v>#REF!</v>
      </c>
      <c r="D112" t="s">
        <v>214</v>
      </c>
      <c r="E112" t="s">
        <v>1577</v>
      </c>
    </row>
    <row r="113" spans="1:5" x14ac:dyDescent="0.25">
      <c r="A113">
        <v>700</v>
      </c>
      <c r="B113" t="s">
        <v>1502</v>
      </c>
      <c r="C113" t="e">
        <f>VLOOKUP(A113,#REF!,2,FALSE)</f>
        <v>#REF!</v>
      </c>
      <c r="D113" t="s">
        <v>214</v>
      </c>
      <c r="E113" t="s">
        <v>1577</v>
      </c>
    </row>
    <row r="114" spans="1:5" x14ac:dyDescent="0.25">
      <c r="A114">
        <v>700</v>
      </c>
      <c r="B114" t="s">
        <v>1502</v>
      </c>
      <c r="C114" t="e">
        <f>VLOOKUP(A114,#REF!,2,FALSE)</f>
        <v>#REF!</v>
      </c>
      <c r="D114" t="s">
        <v>214</v>
      </c>
      <c r="E114" t="s">
        <v>1577</v>
      </c>
    </row>
    <row r="115" spans="1:5" x14ac:dyDescent="0.25">
      <c r="A115">
        <v>700</v>
      </c>
      <c r="B115" t="s">
        <v>1502</v>
      </c>
      <c r="C115" t="e">
        <f>VLOOKUP(A115,#REF!,2,FALSE)</f>
        <v>#REF!</v>
      </c>
      <c r="D115" t="s">
        <v>214</v>
      </c>
      <c r="E115" t="s">
        <v>1577</v>
      </c>
    </row>
    <row r="116" spans="1:5" x14ac:dyDescent="0.25">
      <c r="A116">
        <v>700</v>
      </c>
      <c r="B116" t="s">
        <v>1502</v>
      </c>
      <c r="C116" t="e">
        <f>VLOOKUP(A116,#REF!,2,FALSE)</f>
        <v>#REF!</v>
      </c>
      <c r="D116" t="s">
        <v>214</v>
      </c>
      <c r="E116" t="s">
        <v>1577</v>
      </c>
    </row>
    <row r="117" spans="1:5" x14ac:dyDescent="0.25">
      <c r="A117">
        <v>700</v>
      </c>
      <c r="B117" t="s">
        <v>1502</v>
      </c>
      <c r="C117" t="e">
        <f>VLOOKUP(A117,#REF!,2,FALSE)</f>
        <v>#REF!</v>
      </c>
      <c r="D117" t="s">
        <v>214</v>
      </c>
      <c r="E117" t="s">
        <v>1577</v>
      </c>
    </row>
    <row r="118" spans="1:5" x14ac:dyDescent="0.25">
      <c r="A118">
        <v>700</v>
      </c>
      <c r="B118" t="s">
        <v>1502</v>
      </c>
      <c r="C118" t="e">
        <f>VLOOKUP(A118,#REF!,2,FALSE)</f>
        <v>#REF!</v>
      </c>
      <c r="D118" t="s">
        <v>214</v>
      </c>
      <c r="E118" t="s">
        <v>1577</v>
      </c>
    </row>
    <row r="119" spans="1:5" x14ac:dyDescent="0.25">
      <c r="A119">
        <v>700</v>
      </c>
      <c r="B119" t="s">
        <v>1502</v>
      </c>
      <c r="C119" t="e">
        <f>VLOOKUP(A119,#REF!,2,FALSE)</f>
        <v>#REF!</v>
      </c>
      <c r="D119" t="s">
        <v>214</v>
      </c>
      <c r="E119" t="s">
        <v>1577</v>
      </c>
    </row>
    <row r="120" spans="1:5" x14ac:dyDescent="0.25">
      <c r="A120">
        <v>700</v>
      </c>
      <c r="B120" t="s">
        <v>1502</v>
      </c>
      <c r="C120" t="e">
        <f>VLOOKUP(A120,#REF!,2,FALSE)</f>
        <v>#REF!</v>
      </c>
      <c r="D120" t="s">
        <v>214</v>
      </c>
      <c r="E120" t="s">
        <v>1577</v>
      </c>
    </row>
    <row r="121" spans="1:5" x14ac:dyDescent="0.25">
      <c r="A121">
        <v>700</v>
      </c>
      <c r="B121" t="s">
        <v>1502</v>
      </c>
      <c r="C121" t="e">
        <f>VLOOKUP(A121,#REF!,2,FALSE)</f>
        <v>#REF!</v>
      </c>
      <c r="D121" t="s">
        <v>214</v>
      </c>
      <c r="E121" t="s">
        <v>1577</v>
      </c>
    </row>
    <row r="122" spans="1:5" x14ac:dyDescent="0.25">
      <c r="A122">
        <v>700</v>
      </c>
      <c r="B122" t="s">
        <v>1502</v>
      </c>
      <c r="C122" t="e">
        <f>VLOOKUP(A122,#REF!,2,FALSE)</f>
        <v>#REF!</v>
      </c>
      <c r="D122" t="s">
        <v>214</v>
      </c>
      <c r="E122" t="s">
        <v>1577</v>
      </c>
    </row>
    <row r="123" spans="1:5" x14ac:dyDescent="0.25">
      <c r="A123">
        <v>700</v>
      </c>
      <c r="B123" t="s">
        <v>1502</v>
      </c>
      <c r="C123" t="e">
        <f>VLOOKUP(A123,#REF!,2,FALSE)</f>
        <v>#REF!</v>
      </c>
      <c r="D123" t="s">
        <v>214</v>
      </c>
      <c r="E123" t="s">
        <v>1577</v>
      </c>
    </row>
    <row r="124" spans="1:5" x14ac:dyDescent="0.25">
      <c r="A124">
        <v>700</v>
      </c>
      <c r="B124" t="s">
        <v>1502</v>
      </c>
      <c r="C124" t="e">
        <f>VLOOKUP(A124,#REF!,2,FALSE)</f>
        <v>#REF!</v>
      </c>
      <c r="D124" t="s">
        <v>1</v>
      </c>
      <c r="E124" t="s">
        <v>1547</v>
      </c>
    </row>
    <row r="125" spans="1:5" x14ac:dyDescent="0.25">
      <c r="A125">
        <v>706</v>
      </c>
      <c r="B125" t="s">
        <v>1502</v>
      </c>
      <c r="C125" t="e">
        <f>VLOOKUP(A125,#REF!,2,FALSE)</f>
        <v>#REF!</v>
      </c>
      <c r="D125" t="s">
        <v>1</v>
      </c>
      <c r="E125" t="s">
        <v>1560</v>
      </c>
    </row>
    <row r="126" spans="1:5" x14ac:dyDescent="0.25">
      <c r="A126">
        <v>706</v>
      </c>
      <c r="B126" t="s">
        <v>1502</v>
      </c>
      <c r="C126" t="e">
        <f>VLOOKUP(A126,#REF!,2,FALSE)</f>
        <v>#REF!</v>
      </c>
      <c r="D126" t="s">
        <v>214</v>
      </c>
      <c r="E126" t="s">
        <v>1566</v>
      </c>
    </row>
    <row r="127" spans="1:5" x14ac:dyDescent="0.25">
      <c r="A127">
        <v>706</v>
      </c>
      <c r="B127" t="s">
        <v>1502</v>
      </c>
      <c r="C127" t="e">
        <f>VLOOKUP(A127,#REF!,2,FALSE)</f>
        <v>#REF!</v>
      </c>
      <c r="D127" t="s">
        <v>214</v>
      </c>
      <c r="E127" t="s">
        <v>1577</v>
      </c>
    </row>
    <row r="128" spans="1:5" x14ac:dyDescent="0.25">
      <c r="A128">
        <v>707</v>
      </c>
      <c r="B128" t="s">
        <v>1502</v>
      </c>
      <c r="C128" t="e">
        <f>VLOOKUP(A128,#REF!,2,FALSE)</f>
        <v>#REF!</v>
      </c>
      <c r="D128" t="s">
        <v>1</v>
      </c>
      <c r="E128" t="s">
        <v>1560</v>
      </c>
    </row>
    <row r="129" spans="1:5" x14ac:dyDescent="0.25">
      <c r="A129">
        <v>707</v>
      </c>
      <c r="B129" t="s">
        <v>1502</v>
      </c>
      <c r="C129" t="e">
        <f>VLOOKUP(A129,#REF!,2,FALSE)</f>
        <v>#REF!</v>
      </c>
      <c r="D129" t="s">
        <v>214</v>
      </c>
      <c r="E129" t="s">
        <v>1566</v>
      </c>
    </row>
    <row r="130" spans="1:5" x14ac:dyDescent="0.25">
      <c r="A130">
        <v>707</v>
      </c>
      <c r="B130" t="s">
        <v>1502</v>
      </c>
      <c r="C130" t="e">
        <f>VLOOKUP(A130,#REF!,2,FALSE)</f>
        <v>#REF!</v>
      </c>
      <c r="D130" t="s">
        <v>214</v>
      </c>
      <c r="E130" t="s">
        <v>1577</v>
      </c>
    </row>
    <row r="131" spans="1:5" x14ac:dyDescent="0.25">
      <c r="A131">
        <v>707</v>
      </c>
      <c r="B131" t="s">
        <v>1502</v>
      </c>
      <c r="C131" t="e">
        <f>VLOOKUP(A131,#REF!,2,FALSE)</f>
        <v>#REF!</v>
      </c>
      <c r="D131" t="s">
        <v>214</v>
      </c>
      <c r="E131" t="s">
        <v>1577</v>
      </c>
    </row>
    <row r="132" spans="1:5" x14ac:dyDescent="0.25">
      <c r="A132">
        <v>707</v>
      </c>
      <c r="B132" t="s">
        <v>1502</v>
      </c>
      <c r="C132" t="e">
        <f>VLOOKUP(A132,#REF!,2,FALSE)</f>
        <v>#REF!</v>
      </c>
      <c r="D132" t="s">
        <v>214</v>
      </c>
      <c r="E132" t="s">
        <v>1577</v>
      </c>
    </row>
    <row r="133" spans="1:5" x14ac:dyDescent="0.25">
      <c r="A133">
        <v>707</v>
      </c>
      <c r="B133" t="s">
        <v>1502</v>
      </c>
      <c r="C133" t="e">
        <f>VLOOKUP(A133,#REF!,2,FALSE)</f>
        <v>#REF!</v>
      </c>
      <c r="D133" t="s">
        <v>214</v>
      </c>
      <c r="E133" t="s">
        <v>1577</v>
      </c>
    </row>
    <row r="134" spans="1:5" x14ac:dyDescent="0.25">
      <c r="A134">
        <v>708</v>
      </c>
      <c r="B134" t="s">
        <v>1502</v>
      </c>
      <c r="C134" t="e">
        <f>VLOOKUP(A134,#REF!,2,FALSE)</f>
        <v>#REF!</v>
      </c>
      <c r="D134" t="s">
        <v>1</v>
      </c>
      <c r="E134" t="s">
        <v>1560</v>
      </c>
    </row>
    <row r="135" spans="1:5" x14ac:dyDescent="0.25">
      <c r="A135">
        <v>708</v>
      </c>
      <c r="B135" t="s">
        <v>1502</v>
      </c>
      <c r="C135" t="e">
        <f>VLOOKUP(A135,#REF!,2,FALSE)</f>
        <v>#REF!</v>
      </c>
      <c r="D135" t="s">
        <v>214</v>
      </c>
      <c r="E135" t="s">
        <v>1566</v>
      </c>
    </row>
    <row r="136" spans="1:5" x14ac:dyDescent="0.25">
      <c r="A136">
        <v>708</v>
      </c>
      <c r="B136" t="s">
        <v>1502</v>
      </c>
      <c r="C136" t="e">
        <f>VLOOKUP(A136,#REF!,2,FALSE)</f>
        <v>#REF!</v>
      </c>
      <c r="D136" t="s">
        <v>214</v>
      </c>
      <c r="E136" t="s">
        <v>1577</v>
      </c>
    </row>
    <row r="137" spans="1:5" x14ac:dyDescent="0.25">
      <c r="A137">
        <v>708</v>
      </c>
      <c r="B137" t="s">
        <v>1502</v>
      </c>
      <c r="C137" t="e">
        <f>VLOOKUP(A137,#REF!,2,FALSE)</f>
        <v>#REF!</v>
      </c>
      <c r="D137" t="s">
        <v>214</v>
      </c>
      <c r="E137" t="s">
        <v>1577</v>
      </c>
    </row>
    <row r="138" spans="1:5" x14ac:dyDescent="0.25">
      <c r="A138">
        <v>708</v>
      </c>
      <c r="B138" t="s">
        <v>1502</v>
      </c>
      <c r="C138" t="e">
        <f>VLOOKUP(A138,#REF!,2,FALSE)</f>
        <v>#REF!</v>
      </c>
      <c r="D138" t="s">
        <v>214</v>
      </c>
      <c r="E138" t="s">
        <v>1577</v>
      </c>
    </row>
    <row r="139" spans="1:5" x14ac:dyDescent="0.25">
      <c r="A139">
        <v>708</v>
      </c>
      <c r="B139" t="s">
        <v>1502</v>
      </c>
      <c r="C139" t="e">
        <f>VLOOKUP(A139,#REF!,2,FALSE)</f>
        <v>#REF!</v>
      </c>
      <c r="D139" t="s">
        <v>214</v>
      </c>
      <c r="E139" t="s">
        <v>1577</v>
      </c>
    </row>
    <row r="140" spans="1:5" x14ac:dyDescent="0.25">
      <c r="A140">
        <v>708</v>
      </c>
      <c r="B140" t="s">
        <v>1502</v>
      </c>
      <c r="C140" t="e">
        <f>VLOOKUP(A140,#REF!,2,FALSE)</f>
        <v>#REF!</v>
      </c>
      <c r="D140" t="s">
        <v>214</v>
      </c>
      <c r="E140" t="s">
        <v>1577</v>
      </c>
    </row>
    <row r="141" spans="1:5" x14ac:dyDescent="0.25">
      <c r="A141">
        <v>710</v>
      </c>
      <c r="B141" t="s">
        <v>1502</v>
      </c>
      <c r="C141" t="e">
        <f>VLOOKUP(A141,#REF!,2,FALSE)</f>
        <v>#REF!</v>
      </c>
      <c r="D141" t="s">
        <v>4</v>
      </c>
      <c r="E141" t="s">
        <v>1512</v>
      </c>
    </row>
    <row r="142" spans="1:5" x14ac:dyDescent="0.25">
      <c r="A142">
        <v>710</v>
      </c>
      <c r="B142" t="s">
        <v>1502</v>
      </c>
      <c r="C142" t="e">
        <f>VLOOKUP(A142,#REF!,2,FALSE)</f>
        <v>#REF!</v>
      </c>
      <c r="D142" t="s">
        <v>1</v>
      </c>
      <c r="E142" t="s">
        <v>1559</v>
      </c>
    </row>
    <row r="143" spans="1:5" x14ac:dyDescent="0.25">
      <c r="A143">
        <v>710</v>
      </c>
      <c r="B143" t="s">
        <v>1502</v>
      </c>
      <c r="C143" t="e">
        <f>VLOOKUP(A143,#REF!,2,FALSE)</f>
        <v>#REF!</v>
      </c>
      <c r="D143" t="s">
        <v>214</v>
      </c>
      <c r="E143" t="s">
        <v>1510</v>
      </c>
    </row>
    <row r="144" spans="1:5" x14ac:dyDescent="0.25">
      <c r="A144">
        <v>710</v>
      </c>
      <c r="B144" t="s">
        <v>1502</v>
      </c>
      <c r="C144" t="e">
        <f>VLOOKUP(A144,#REF!,2,FALSE)</f>
        <v>#REF!</v>
      </c>
      <c r="D144" t="s">
        <v>1</v>
      </c>
      <c r="E144" t="s">
        <v>1503</v>
      </c>
    </row>
    <row r="145" spans="1:5" x14ac:dyDescent="0.25">
      <c r="A145">
        <v>710</v>
      </c>
      <c r="B145" t="s">
        <v>1502</v>
      </c>
      <c r="C145" t="e">
        <f>VLOOKUP(A145,#REF!,2,FALSE)</f>
        <v>#REF!</v>
      </c>
      <c r="D145" t="s">
        <v>214</v>
      </c>
      <c r="E145" t="s">
        <v>1577</v>
      </c>
    </row>
    <row r="146" spans="1:5" x14ac:dyDescent="0.25">
      <c r="A146">
        <v>710</v>
      </c>
      <c r="B146" t="s">
        <v>1502</v>
      </c>
      <c r="C146" t="e">
        <f>VLOOKUP(A146,#REF!,2,FALSE)</f>
        <v>#REF!</v>
      </c>
      <c r="D146" t="s">
        <v>214</v>
      </c>
      <c r="E146" t="s">
        <v>1577</v>
      </c>
    </row>
    <row r="147" spans="1:5" x14ac:dyDescent="0.25">
      <c r="A147">
        <v>710</v>
      </c>
      <c r="B147" t="s">
        <v>1502</v>
      </c>
      <c r="C147" t="e">
        <f>VLOOKUP(A147,#REF!,2,FALSE)</f>
        <v>#REF!</v>
      </c>
      <c r="D147" t="s">
        <v>214</v>
      </c>
      <c r="E147" t="s">
        <v>1577</v>
      </c>
    </row>
    <row r="148" spans="1:5" x14ac:dyDescent="0.25">
      <c r="A148">
        <v>710</v>
      </c>
      <c r="B148" t="s">
        <v>1502</v>
      </c>
      <c r="C148" t="e">
        <f>VLOOKUP(A148,#REF!,2,FALSE)</f>
        <v>#REF!</v>
      </c>
      <c r="D148" t="s">
        <v>214</v>
      </c>
      <c r="E148" t="s">
        <v>1577</v>
      </c>
    </row>
    <row r="149" spans="1:5" x14ac:dyDescent="0.25">
      <c r="A149">
        <v>710</v>
      </c>
      <c r="B149" t="s">
        <v>1502</v>
      </c>
      <c r="C149" t="e">
        <f>VLOOKUP(A149,#REF!,2,FALSE)</f>
        <v>#REF!</v>
      </c>
      <c r="D149" t="s">
        <v>214</v>
      </c>
      <c r="E149" t="s">
        <v>1577</v>
      </c>
    </row>
    <row r="150" spans="1:5" x14ac:dyDescent="0.25">
      <c r="A150">
        <v>710</v>
      </c>
      <c r="B150" t="s">
        <v>1502</v>
      </c>
      <c r="C150" t="e">
        <f>VLOOKUP(A150,#REF!,2,FALSE)</f>
        <v>#REF!</v>
      </c>
      <c r="D150" t="s">
        <v>1</v>
      </c>
      <c r="E150" t="s">
        <v>1547</v>
      </c>
    </row>
    <row r="151" spans="1:5" x14ac:dyDescent="0.25">
      <c r="A151">
        <v>720</v>
      </c>
      <c r="B151" t="s">
        <v>1502</v>
      </c>
      <c r="C151" t="e">
        <f>VLOOKUP(A151,#REF!,2,FALSE)</f>
        <v>#REF!</v>
      </c>
      <c r="D151" t="s">
        <v>1</v>
      </c>
      <c r="E151" t="s">
        <v>1561</v>
      </c>
    </row>
    <row r="152" spans="1:5" x14ac:dyDescent="0.25">
      <c r="A152">
        <v>720</v>
      </c>
      <c r="B152" t="s">
        <v>1502</v>
      </c>
      <c r="C152" t="e">
        <f>VLOOKUP(A152,#REF!,2,FALSE)</f>
        <v>#REF!</v>
      </c>
      <c r="D152" t="s">
        <v>214</v>
      </c>
      <c r="E152" t="s">
        <v>1510</v>
      </c>
    </row>
    <row r="153" spans="1:5" x14ac:dyDescent="0.25">
      <c r="A153">
        <v>720</v>
      </c>
      <c r="B153" t="s">
        <v>1502</v>
      </c>
      <c r="C153" t="e">
        <f>VLOOKUP(A153,#REF!,2,FALSE)</f>
        <v>#REF!</v>
      </c>
      <c r="D153" t="s">
        <v>3</v>
      </c>
      <c r="E153" t="s">
        <v>1528</v>
      </c>
    </row>
    <row r="154" spans="1:5" x14ac:dyDescent="0.25">
      <c r="A154">
        <v>720</v>
      </c>
      <c r="B154" t="s">
        <v>1502</v>
      </c>
      <c r="C154" t="e">
        <f>VLOOKUP(A154,#REF!,2,FALSE)</f>
        <v>#REF!</v>
      </c>
      <c r="D154" t="s">
        <v>214</v>
      </c>
      <c r="E154" t="s">
        <v>1577</v>
      </c>
    </row>
    <row r="155" spans="1:5" x14ac:dyDescent="0.25">
      <c r="A155">
        <v>720</v>
      </c>
      <c r="B155" t="s">
        <v>1502</v>
      </c>
      <c r="C155" t="e">
        <f>VLOOKUP(A155,#REF!,2,FALSE)</f>
        <v>#REF!</v>
      </c>
      <c r="D155" t="s">
        <v>214</v>
      </c>
      <c r="E155" t="s">
        <v>1577</v>
      </c>
    </row>
    <row r="156" spans="1:5" x14ac:dyDescent="0.25">
      <c r="A156">
        <v>720</v>
      </c>
      <c r="B156" t="s">
        <v>1502</v>
      </c>
      <c r="C156" t="e">
        <f>VLOOKUP(A156,#REF!,2,FALSE)</f>
        <v>#REF!</v>
      </c>
      <c r="D156" t="s">
        <v>214</v>
      </c>
      <c r="E156" t="s">
        <v>1577</v>
      </c>
    </row>
    <row r="157" spans="1:5" x14ac:dyDescent="0.25">
      <c r="A157">
        <v>720</v>
      </c>
      <c r="B157" t="s">
        <v>1502</v>
      </c>
      <c r="C157" t="e">
        <f>VLOOKUP(A157,#REF!,2,FALSE)</f>
        <v>#REF!</v>
      </c>
      <c r="D157" t="s">
        <v>214</v>
      </c>
      <c r="E157" t="s">
        <v>1577</v>
      </c>
    </row>
    <row r="158" spans="1:5" x14ac:dyDescent="0.25">
      <c r="A158">
        <v>720</v>
      </c>
      <c r="B158" t="s">
        <v>1502</v>
      </c>
      <c r="C158" t="e">
        <f>VLOOKUP(A158,#REF!,2,FALSE)</f>
        <v>#REF!</v>
      </c>
      <c r="D158" t="s">
        <v>214</v>
      </c>
      <c r="E158" t="s">
        <v>1577</v>
      </c>
    </row>
    <row r="159" spans="1:5" x14ac:dyDescent="0.25">
      <c r="A159">
        <v>912</v>
      </c>
      <c r="B159" t="s">
        <v>79</v>
      </c>
      <c r="C159" t="s">
        <v>1506</v>
      </c>
      <c r="D159" t="s">
        <v>4</v>
      </c>
      <c r="E159" t="s">
        <v>1568</v>
      </c>
    </row>
    <row r="160" spans="1:5" x14ac:dyDescent="0.25">
      <c r="A160">
        <v>913</v>
      </c>
      <c r="B160" t="s">
        <v>79</v>
      </c>
      <c r="C160" t="e">
        <f>VLOOKUP(A160,#REF!,2,FALSE)</f>
        <v>#REF!</v>
      </c>
      <c r="D160" t="s">
        <v>214</v>
      </c>
      <c r="E160" t="s">
        <v>1562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73"/>
  <sheetViews>
    <sheetView zoomScaleNormal="100" workbookViewId="0">
      <selection activeCell="F37" sqref="F37"/>
    </sheetView>
  </sheetViews>
  <sheetFormatPr defaultRowHeight="15" x14ac:dyDescent="0.25"/>
  <cols>
    <col min="4" max="4" width="16.28515625" bestFit="1" customWidth="1"/>
    <col min="5" max="5" width="46" customWidth="1"/>
    <col min="6" max="6" width="12.5703125" bestFit="1" customWidth="1"/>
    <col min="7" max="7" width="18" bestFit="1" customWidth="1"/>
    <col min="8" max="8" width="12.140625" customWidth="1"/>
    <col min="9" max="9" width="12.28515625" customWidth="1"/>
    <col min="10" max="10" width="10.85546875" customWidth="1"/>
    <col min="11" max="11" width="11.28515625" style="30" customWidth="1"/>
    <col min="12" max="12" width="15" bestFit="1" customWidth="1"/>
  </cols>
  <sheetData>
    <row r="4" spans="1:19" ht="15.75" thickBot="1" x14ac:dyDescent="0.3">
      <c r="A4" s="19" t="s">
        <v>145</v>
      </c>
      <c r="B4" s="19" t="s">
        <v>1452</v>
      </c>
      <c r="C4" s="19" t="s">
        <v>74</v>
      </c>
      <c r="D4" s="19" t="s">
        <v>9</v>
      </c>
      <c r="E4" s="19" t="s">
        <v>146</v>
      </c>
      <c r="F4" s="20" t="s">
        <v>147</v>
      </c>
      <c r="G4" s="20" t="s">
        <v>149</v>
      </c>
      <c r="H4" s="20" t="s">
        <v>5</v>
      </c>
      <c r="I4" s="20" t="s">
        <v>1455</v>
      </c>
      <c r="J4" s="20" t="s">
        <v>150</v>
      </c>
      <c r="K4" s="21" t="s">
        <v>151</v>
      </c>
      <c r="L4" s="20" t="s">
        <v>148</v>
      </c>
      <c r="N4" s="22" t="s">
        <v>152</v>
      </c>
      <c r="O4" s="23"/>
      <c r="P4" s="23"/>
      <c r="Q4" s="23"/>
      <c r="R4" s="23"/>
      <c r="S4" s="23"/>
    </row>
    <row r="5" spans="1:19" x14ac:dyDescent="0.25">
      <c r="A5" s="24">
        <v>452</v>
      </c>
      <c r="B5" s="24">
        <v>452</v>
      </c>
      <c r="C5" s="24" t="s">
        <v>78</v>
      </c>
      <c r="D5" s="25" t="str">
        <f t="shared" ref="D5" si="0">INDEX(LocationList,MATCH(A5,DivList,0))</f>
        <v>Alexandria</v>
      </c>
      <c r="E5" s="19" t="s">
        <v>153</v>
      </c>
      <c r="F5" s="26">
        <v>91000</v>
      </c>
      <c r="G5" s="26">
        <v>3500</v>
      </c>
      <c r="H5" s="26">
        <f t="shared" ref="H5:H7" si="1">SUM(F5:G5)</f>
        <v>94500</v>
      </c>
      <c r="I5" s="94">
        <v>7500</v>
      </c>
      <c r="J5" s="65" t="s">
        <v>154</v>
      </c>
      <c r="K5" s="27" t="s">
        <v>155</v>
      </c>
      <c r="L5" s="19" t="s">
        <v>140</v>
      </c>
    </row>
    <row r="6" spans="1:19" x14ac:dyDescent="0.25">
      <c r="A6" s="24">
        <v>452</v>
      </c>
      <c r="B6" s="24">
        <v>452</v>
      </c>
      <c r="C6" s="24" t="s">
        <v>78</v>
      </c>
      <c r="D6" s="25" t="str">
        <f t="shared" ref="D6:D15" si="2">INDEX(LocationList,MATCH(A6,DivList,0))</f>
        <v>Alexandria</v>
      </c>
      <c r="E6" s="19" t="s">
        <v>156</v>
      </c>
      <c r="F6" s="26">
        <v>34000</v>
      </c>
      <c r="G6" s="26">
        <v>2100</v>
      </c>
      <c r="H6" s="26">
        <f t="shared" si="1"/>
        <v>36100</v>
      </c>
      <c r="I6" s="94">
        <v>2500</v>
      </c>
      <c r="J6" s="65" t="s">
        <v>157</v>
      </c>
      <c r="K6" s="27" t="s">
        <v>158</v>
      </c>
      <c r="L6" s="19" t="s">
        <v>142</v>
      </c>
      <c r="N6" t="s">
        <v>159</v>
      </c>
    </row>
    <row r="7" spans="1:19" x14ac:dyDescent="0.25">
      <c r="A7" s="24">
        <v>452</v>
      </c>
      <c r="B7" s="24">
        <v>452</v>
      </c>
      <c r="C7" s="24" t="s">
        <v>78</v>
      </c>
      <c r="D7" s="25" t="str">
        <f t="shared" si="2"/>
        <v>Alexandria</v>
      </c>
      <c r="E7" s="19" t="s">
        <v>156</v>
      </c>
      <c r="F7" s="26">
        <v>34000</v>
      </c>
      <c r="G7" s="26">
        <v>2100</v>
      </c>
      <c r="H7" s="26">
        <f t="shared" si="1"/>
        <v>36100</v>
      </c>
      <c r="I7" s="94">
        <v>2500</v>
      </c>
      <c r="J7" s="65" t="s">
        <v>160</v>
      </c>
      <c r="K7" s="27" t="s">
        <v>161</v>
      </c>
      <c r="L7" s="19" t="s">
        <v>142</v>
      </c>
      <c r="N7" t="s">
        <v>159</v>
      </c>
    </row>
    <row r="8" spans="1:19" x14ac:dyDescent="0.25">
      <c r="A8" s="28">
        <v>456</v>
      </c>
      <c r="B8" s="28">
        <v>456</v>
      </c>
      <c r="C8" s="24" t="s">
        <v>78</v>
      </c>
      <c r="D8" s="25" t="str">
        <f t="shared" si="2"/>
        <v>Baltimore</v>
      </c>
      <c r="E8" s="19" t="s">
        <v>162</v>
      </c>
      <c r="F8" s="26">
        <v>32000</v>
      </c>
      <c r="G8" s="26">
        <v>2100</v>
      </c>
      <c r="H8" s="26">
        <f>SUM(F8:G8)</f>
        <v>34100</v>
      </c>
      <c r="I8" s="94">
        <v>2500</v>
      </c>
      <c r="J8" s="66" t="s">
        <v>163</v>
      </c>
      <c r="K8" s="27" t="s">
        <v>164</v>
      </c>
      <c r="L8" s="19" t="s">
        <v>142</v>
      </c>
      <c r="N8" t="s">
        <v>159</v>
      </c>
    </row>
    <row r="9" spans="1:19" x14ac:dyDescent="0.25">
      <c r="A9" s="28">
        <v>260</v>
      </c>
      <c r="B9" s="28">
        <v>260</v>
      </c>
      <c r="C9" s="24" t="s">
        <v>78</v>
      </c>
      <c r="D9" s="25" t="str">
        <f t="shared" si="2"/>
        <v>Cumberland</v>
      </c>
      <c r="E9" s="19" t="s">
        <v>165</v>
      </c>
      <c r="F9" s="26">
        <v>34000</v>
      </c>
      <c r="G9" s="26">
        <v>2000</v>
      </c>
      <c r="H9" s="26">
        <f t="shared" ref="H9:H11" si="3">SUM(F9:G9)</f>
        <v>36000</v>
      </c>
      <c r="I9" s="94">
        <v>2500</v>
      </c>
      <c r="J9" s="66">
        <v>32152</v>
      </c>
      <c r="K9" s="27" t="s">
        <v>166</v>
      </c>
      <c r="L9" s="19" t="s">
        <v>140</v>
      </c>
    </row>
    <row r="10" spans="1:19" x14ac:dyDescent="0.25">
      <c r="A10" s="28">
        <v>260</v>
      </c>
      <c r="B10" s="28">
        <v>260</v>
      </c>
      <c r="C10" s="24" t="s">
        <v>78</v>
      </c>
      <c r="D10" s="25" t="str">
        <f t="shared" si="2"/>
        <v>Cumberland</v>
      </c>
      <c r="E10" s="19" t="s">
        <v>165</v>
      </c>
      <c r="F10" s="26">
        <v>34000</v>
      </c>
      <c r="G10" s="26">
        <v>2000</v>
      </c>
      <c r="H10" s="26">
        <f t="shared" si="3"/>
        <v>36000</v>
      </c>
      <c r="I10" s="94">
        <v>2500</v>
      </c>
      <c r="J10" s="66" t="s">
        <v>167</v>
      </c>
      <c r="K10" s="27" t="s">
        <v>168</v>
      </c>
      <c r="L10" s="19" t="s">
        <v>140</v>
      </c>
    </row>
    <row r="11" spans="1:19" x14ac:dyDescent="0.25">
      <c r="A11" s="28">
        <v>260</v>
      </c>
      <c r="B11" s="28">
        <v>260</v>
      </c>
      <c r="C11" s="24" t="s">
        <v>78</v>
      </c>
      <c r="D11" s="25" t="str">
        <f t="shared" si="2"/>
        <v>Cumberland</v>
      </c>
      <c r="E11" s="19" t="s">
        <v>165</v>
      </c>
      <c r="F11" s="26">
        <v>34000</v>
      </c>
      <c r="G11" s="26">
        <v>2000</v>
      </c>
      <c r="H11" s="26">
        <f t="shared" si="3"/>
        <v>36000</v>
      </c>
      <c r="I11" s="94">
        <v>2500</v>
      </c>
      <c r="J11" s="66" t="s">
        <v>169</v>
      </c>
      <c r="K11" s="27">
        <v>780674</v>
      </c>
      <c r="L11" s="19" t="s">
        <v>140</v>
      </c>
    </row>
    <row r="12" spans="1:19" x14ac:dyDescent="0.25">
      <c r="A12" s="28">
        <v>454</v>
      </c>
      <c r="B12" s="28">
        <v>454</v>
      </c>
      <c r="C12" s="24" t="s">
        <v>78</v>
      </c>
      <c r="D12" s="25" t="str">
        <f t="shared" si="2"/>
        <v>Fredericksburg</v>
      </c>
      <c r="E12" s="19" t="s">
        <v>170</v>
      </c>
      <c r="F12" s="26">
        <v>93000</v>
      </c>
      <c r="G12" s="26">
        <v>3500</v>
      </c>
      <c r="H12" s="26">
        <f>SUM(F12:G12)</f>
        <v>96500</v>
      </c>
      <c r="I12" s="94">
        <v>2500</v>
      </c>
      <c r="J12" s="66">
        <v>561309</v>
      </c>
      <c r="K12" s="27" t="s">
        <v>171</v>
      </c>
      <c r="L12" s="19" t="s">
        <v>172</v>
      </c>
      <c r="M12" t="s">
        <v>1457</v>
      </c>
    </row>
    <row r="13" spans="1:19" x14ac:dyDescent="0.25">
      <c r="A13" s="28">
        <v>460</v>
      </c>
      <c r="B13" s="28">
        <v>460</v>
      </c>
      <c r="C13" s="24" t="s">
        <v>78</v>
      </c>
      <c r="D13" s="25" t="s">
        <v>73</v>
      </c>
      <c r="E13" s="19" t="s">
        <v>1478</v>
      </c>
      <c r="F13" s="26">
        <v>93000</v>
      </c>
      <c r="G13" s="26">
        <v>3500</v>
      </c>
      <c r="H13" s="26">
        <f>SUM(F13:G13)</f>
        <v>96500</v>
      </c>
      <c r="I13" s="94">
        <v>7500</v>
      </c>
      <c r="J13" s="65" t="s">
        <v>586</v>
      </c>
      <c r="K13" s="27"/>
      <c r="L13" s="19" t="s">
        <v>140</v>
      </c>
    </row>
    <row r="14" spans="1:19" x14ac:dyDescent="0.25">
      <c r="A14" s="28">
        <v>460</v>
      </c>
      <c r="B14" s="28">
        <v>460</v>
      </c>
      <c r="C14" s="24" t="s">
        <v>78</v>
      </c>
      <c r="D14" s="25" t="s">
        <v>73</v>
      </c>
      <c r="E14" s="19" t="s">
        <v>173</v>
      </c>
      <c r="F14" s="26">
        <v>34000</v>
      </c>
      <c r="G14" s="26">
        <v>2000</v>
      </c>
      <c r="H14" s="26">
        <f t="shared" ref="H14:H32" si="4">SUM(F14:G14)</f>
        <v>36000</v>
      </c>
      <c r="I14" s="26"/>
      <c r="J14" s="19"/>
      <c r="K14" s="27"/>
      <c r="L14" s="19" t="s">
        <v>144</v>
      </c>
      <c r="N14" t="s">
        <v>174</v>
      </c>
    </row>
    <row r="15" spans="1:19" x14ac:dyDescent="0.25">
      <c r="A15" s="28">
        <v>445</v>
      </c>
      <c r="B15" s="28">
        <v>445</v>
      </c>
      <c r="C15" s="24" t="s">
        <v>78</v>
      </c>
      <c r="D15" s="25" t="str">
        <f t="shared" si="2"/>
        <v>Newport News</v>
      </c>
      <c r="E15" s="19" t="s">
        <v>175</v>
      </c>
      <c r="F15" s="29">
        <v>4900</v>
      </c>
      <c r="G15" s="29"/>
      <c r="H15" s="26">
        <f t="shared" si="4"/>
        <v>4900</v>
      </c>
      <c r="I15" s="26"/>
      <c r="J15" s="19"/>
      <c r="K15" s="27"/>
      <c r="L15" s="19" t="s">
        <v>144</v>
      </c>
      <c r="N15" t="s">
        <v>176</v>
      </c>
    </row>
    <row r="16" spans="1:19" x14ac:dyDescent="0.25">
      <c r="A16" s="24">
        <v>110</v>
      </c>
      <c r="B16" s="24">
        <v>110</v>
      </c>
      <c r="C16" s="24" t="s">
        <v>76</v>
      </c>
      <c r="D16" s="25" t="s">
        <v>14</v>
      </c>
      <c r="E16" s="19" t="s">
        <v>90</v>
      </c>
      <c r="F16" s="26">
        <v>90000</v>
      </c>
      <c r="G16" s="24"/>
      <c r="H16" s="26">
        <f t="shared" si="4"/>
        <v>90000</v>
      </c>
      <c r="I16" s="94">
        <v>7500</v>
      </c>
      <c r="J16" s="65" t="s">
        <v>537</v>
      </c>
      <c r="K16" s="27"/>
      <c r="L16" s="19"/>
    </row>
    <row r="17" spans="1:13" x14ac:dyDescent="0.25">
      <c r="A17" s="138">
        <v>480</v>
      </c>
      <c r="B17" s="138">
        <v>480</v>
      </c>
      <c r="C17" s="138" t="s">
        <v>1471</v>
      </c>
      <c r="D17" s="139" t="s">
        <v>180</v>
      </c>
      <c r="E17" s="140" t="s">
        <v>104</v>
      </c>
      <c r="F17" s="141">
        <v>35000</v>
      </c>
      <c r="G17" s="138"/>
      <c r="H17" s="141">
        <f t="shared" si="4"/>
        <v>35000</v>
      </c>
      <c r="I17" s="26"/>
      <c r="J17" s="19"/>
      <c r="K17" s="27"/>
      <c r="L17" s="19"/>
    </row>
    <row r="18" spans="1:13" x14ac:dyDescent="0.25">
      <c r="A18" s="24">
        <v>350</v>
      </c>
      <c r="B18" s="24">
        <v>350</v>
      </c>
      <c r="C18" s="24" t="s">
        <v>76</v>
      </c>
      <c r="D18" s="25" t="s">
        <v>85</v>
      </c>
      <c r="E18" s="19" t="s">
        <v>106</v>
      </c>
      <c r="F18" s="26">
        <v>32000</v>
      </c>
      <c r="G18" s="24"/>
      <c r="H18" s="26">
        <f t="shared" si="4"/>
        <v>32000</v>
      </c>
      <c r="I18" s="26"/>
      <c r="J18" s="19"/>
      <c r="K18" s="27"/>
      <c r="L18" s="19"/>
      <c r="M18" t="s">
        <v>1482</v>
      </c>
    </row>
    <row r="19" spans="1:13" x14ac:dyDescent="0.25">
      <c r="A19" s="24">
        <v>350</v>
      </c>
      <c r="B19" s="24">
        <v>350</v>
      </c>
      <c r="C19" s="24" t="s">
        <v>76</v>
      </c>
      <c r="D19" s="25" t="s">
        <v>85</v>
      </c>
      <c r="E19" s="19" t="s">
        <v>106</v>
      </c>
      <c r="F19" s="26">
        <v>32000</v>
      </c>
      <c r="G19" s="24"/>
      <c r="H19" s="26">
        <f t="shared" si="4"/>
        <v>32000</v>
      </c>
      <c r="I19" s="26"/>
      <c r="J19" s="19"/>
      <c r="K19" s="27"/>
      <c r="L19" s="19"/>
      <c r="M19" t="s">
        <v>1482</v>
      </c>
    </row>
    <row r="20" spans="1:13" x14ac:dyDescent="0.25">
      <c r="A20" s="24">
        <v>351</v>
      </c>
      <c r="B20" s="24">
        <v>350</v>
      </c>
      <c r="C20" s="24" t="s">
        <v>76</v>
      </c>
      <c r="D20" s="25" t="s">
        <v>84</v>
      </c>
      <c r="E20" s="19" t="s">
        <v>105</v>
      </c>
      <c r="F20" s="26">
        <v>32000</v>
      </c>
      <c r="G20" s="24"/>
      <c r="H20" s="26">
        <f t="shared" si="4"/>
        <v>32000</v>
      </c>
      <c r="I20" s="26"/>
      <c r="J20" s="19"/>
      <c r="K20" s="27"/>
      <c r="L20" s="19"/>
    </row>
    <row r="21" spans="1:13" x14ac:dyDescent="0.25">
      <c r="A21" s="24">
        <v>650</v>
      </c>
      <c r="B21" s="24">
        <v>650</v>
      </c>
      <c r="C21" s="24" t="s">
        <v>76</v>
      </c>
      <c r="D21" s="25" t="s">
        <v>86</v>
      </c>
      <c r="E21" s="19" t="s">
        <v>114</v>
      </c>
      <c r="F21" s="26">
        <v>38000</v>
      </c>
      <c r="G21" s="19"/>
      <c r="H21" s="26">
        <f t="shared" si="4"/>
        <v>38000</v>
      </c>
      <c r="I21" s="94">
        <v>2500</v>
      </c>
      <c r="J21" s="65" t="s">
        <v>397</v>
      </c>
      <c r="K21" s="27"/>
      <c r="L21" s="19"/>
    </row>
    <row r="22" spans="1:13" x14ac:dyDescent="0.25">
      <c r="A22" s="24">
        <v>650</v>
      </c>
      <c r="B22" s="24">
        <v>650</v>
      </c>
      <c r="C22" s="24" t="s">
        <v>76</v>
      </c>
      <c r="D22" s="25" t="s">
        <v>86</v>
      </c>
      <c r="E22" s="19" t="s">
        <v>115</v>
      </c>
      <c r="F22" s="26">
        <v>35000</v>
      </c>
      <c r="G22" s="19"/>
      <c r="H22" s="26">
        <f t="shared" si="4"/>
        <v>35000</v>
      </c>
      <c r="I22" s="94">
        <v>2500</v>
      </c>
      <c r="J22" s="65" t="s">
        <v>554</v>
      </c>
      <c r="K22" s="27"/>
      <c r="L22" s="19"/>
    </row>
    <row r="23" spans="1:13" x14ac:dyDescent="0.25">
      <c r="A23" s="128">
        <v>700</v>
      </c>
      <c r="B23" s="24">
        <v>700</v>
      </c>
      <c r="C23" s="24" t="s">
        <v>177</v>
      </c>
      <c r="D23" s="25" t="s">
        <v>179</v>
      </c>
      <c r="E23" s="19" t="s">
        <v>211</v>
      </c>
      <c r="F23" s="26">
        <v>30000</v>
      </c>
      <c r="G23" s="19"/>
      <c r="H23" s="26">
        <f t="shared" si="4"/>
        <v>30000</v>
      </c>
      <c r="I23" s="94">
        <v>2500</v>
      </c>
      <c r="J23" s="65" t="s">
        <v>512</v>
      </c>
      <c r="K23" s="27"/>
      <c r="L23" s="19"/>
    </row>
    <row r="24" spans="1:13" x14ac:dyDescent="0.25">
      <c r="A24" s="128">
        <v>700</v>
      </c>
      <c r="B24" s="24">
        <v>700</v>
      </c>
      <c r="C24" s="24" t="s">
        <v>177</v>
      </c>
      <c r="D24" s="25" t="s">
        <v>179</v>
      </c>
      <c r="E24" s="19" t="s">
        <v>211</v>
      </c>
      <c r="F24" s="26">
        <v>30000</v>
      </c>
      <c r="G24" s="19"/>
      <c r="H24" s="26">
        <f t="shared" si="4"/>
        <v>30000</v>
      </c>
      <c r="I24" s="94">
        <v>2500</v>
      </c>
      <c r="J24" s="65" t="s">
        <v>593</v>
      </c>
      <c r="K24" s="27"/>
      <c r="L24" s="19"/>
    </row>
    <row r="25" spans="1:13" x14ac:dyDescent="0.25">
      <c r="A25" s="128">
        <v>700</v>
      </c>
      <c r="B25" s="24">
        <v>700</v>
      </c>
      <c r="C25" s="24" t="s">
        <v>177</v>
      </c>
      <c r="D25" s="25" t="s">
        <v>179</v>
      </c>
      <c r="E25" s="19" t="s">
        <v>211</v>
      </c>
      <c r="F25" s="26">
        <v>30000</v>
      </c>
      <c r="G25" s="19"/>
      <c r="H25" s="26">
        <f t="shared" si="4"/>
        <v>30000</v>
      </c>
      <c r="I25" s="94">
        <v>2500</v>
      </c>
      <c r="J25" s="65" t="s">
        <v>630</v>
      </c>
      <c r="K25" s="27"/>
      <c r="L25" s="19"/>
    </row>
    <row r="26" spans="1:13" x14ac:dyDescent="0.25">
      <c r="A26" s="128">
        <v>701</v>
      </c>
      <c r="B26" s="24">
        <v>700</v>
      </c>
      <c r="C26" s="24" t="s">
        <v>177</v>
      </c>
      <c r="D26" s="25" t="s">
        <v>1453</v>
      </c>
      <c r="E26" s="19" t="s">
        <v>211</v>
      </c>
      <c r="F26" s="26">
        <v>91000</v>
      </c>
      <c r="G26" s="19"/>
      <c r="H26" s="26">
        <f t="shared" si="4"/>
        <v>91000</v>
      </c>
      <c r="I26" s="94">
        <v>2500</v>
      </c>
      <c r="J26" s="65" t="s">
        <v>503</v>
      </c>
      <c r="K26" s="27"/>
      <c r="L26" s="19"/>
    </row>
    <row r="27" spans="1:13" x14ac:dyDescent="0.25">
      <c r="A27" s="128">
        <v>701</v>
      </c>
      <c r="B27" s="24">
        <v>700</v>
      </c>
      <c r="C27" s="24" t="s">
        <v>177</v>
      </c>
      <c r="D27" s="25" t="s">
        <v>1453</v>
      </c>
      <c r="E27" s="19" t="s">
        <v>211</v>
      </c>
      <c r="F27" s="26">
        <v>38000</v>
      </c>
      <c r="G27" s="19"/>
      <c r="H27" s="26">
        <f t="shared" si="4"/>
        <v>38000</v>
      </c>
      <c r="I27" s="94">
        <v>2500</v>
      </c>
      <c r="J27" s="65" t="s">
        <v>607</v>
      </c>
      <c r="K27" s="27"/>
      <c r="L27" s="19"/>
    </row>
    <row r="28" spans="1:13" x14ac:dyDescent="0.25">
      <c r="A28" s="128">
        <v>702</v>
      </c>
      <c r="B28" s="24">
        <v>700</v>
      </c>
      <c r="C28" s="24" t="s">
        <v>177</v>
      </c>
      <c r="D28" s="25" t="s">
        <v>81</v>
      </c>
      <c r="E28" s="19" t="s">
        <v>211</v>
      </c>
      <c r="F28" s="26">
        <v>38000</v>
      </c>
      <c r="G28" s="19"/>
      <c r="H28" s="26">
        <f t="shared" si="4"/>
        <v>38000</v>
      </c>
      <c r="I28" s="94">
        <v>2500</v>
      </c>
      <c r="J28" s="65" t="s">
        <v>633</v>
      </c>
      <c r="K28" s="27"/>
      <c r="L28" s="19"/>
    </row>
    <row r="29" spans="1:13" x14ac:dyDescent="0.25">
      <c r="A29" s="128">
        <v>702</v>
      </c>
      <c r="B29" s="24">
        <v>700</v>
      </c>
      <c r="C29" s="24" t="s">
        <v>177</v>
      </c>
      <c r="D29" s="25" t="s">
        <v>81</v>
      </c>
      <c r="E29" s="19" t="s">
        <v>211</v>
      </c>
      <c r="F29" s="26">
        <v>30000</v>
      </c>
      <c r="G29" s="19"/>
      <c r="H29" s="26">
        <f t="shared" si="4"/>
        <v>30000</v>
      </c>
      <c r="I29" s="94">
        <v>2500</v>
      </c>
      <c r="J29" s="65" t="s">
        <v>372</v>
      </c>
      <c r="K29" s="27"/>
      <c r="L29" s="19"/>
    </row>
    <row r="30" spans="1:13" x14ac:dyDescent="0.25">
      <c r="A30" s="128">
        <v>704</v>
      </c>
      <c r="B30" s="24">
        <v>700</v>
      </c>
      <c r="C30" s="24" t="s">
        <v>177</v>
      </c>
      <c r="D30" s="25" t="s">
        <v>14</v>
      </c>
      <c r="E30" s="19" t="s">
        <v>211</v>
      </c>
      <c r="F30" s="26">
        <v>30000</v>
      </c>
      <c r="G30" s="19"/>
      <c r="H30" s="26">
        <f t="shared" si="4"/>
        <v>30000</v>
      </c>
      <c r="I30" s="94">
        <v>2500</v>
      </c>
      <c r="J30" s="65" t="s">
        <v>847</v>
      </c>
      <c r="K30" s="27"/>
      <c r="L30" s="19"/>
    </row>
    <row r="31" spans="1:13" x14ac:dyDescent="0.25">
      <c r="A31" s="24">
        <v>705</v>
      </c>
      <c r="B31" s="24">
        <v>700</v>
      </c>
      <c r="C31" s="24" t="s">
        <v>177</v>
      </c>
      <c r="D31" s="25" t="s">
        <v>180</v>
      </c>
      <c r="E31" s="19" t="s">
        <v>211</v>
      </c>
      <c r="F31" s="26">
        <v>38000</v>
      </c>
      <c r="G31" s="19"/>
      <c r="H31" s="26">
        <f t="shared" si="4"/>
        <v>38000</v>
      </c>
      <c r="I31" s="94">
        <v>2500</v>
      </c>
      <c r="J31" s="65" t="s">
        <v>625</v>
      </c>
      <c r="K31" s="27"/>
      <c r="L31" s="19"/>
    </row>
    <row r="32" spans="1:13" x14ac:dyDescent="0.25">
      <c r="A32" s="24">
        <v>700</v>
      </c>
      <c r="B32" s="24">
        <v>700</v>
      </c>
      <c r="C32" s="24" t="s">
        <v>177</v>
      </c>
      <c r="D32" s="25" t="s">
        <v>179</v>
      </c>
      <c r="E32" s="19" t="s">
        <v>1487</v>
      </c>
      <c r="F32" s="26">
        <v>33000</v>
      </c>
      <c r="G32" s="19"/>
      <c r="H32" s="26">
        <f t="shared" si="4"/>
        <v>33000</v>
      </c>
      <c r="I32" s="26"/>
      <c r="J32" s="65"/>
      <c r="K32" s="27"/>
      <c r="L32" s="19"/>
    </row>
    <row r="33" spans="1:12" x14ac:dyDescent="0.25">
      <c r="A33" s="24">
        <v>700</v>
      </c>
      <c r="B33" s="24">
        <v>700</v>
      </c>
      <c r="C33" s="24" t="s">
        <v>177</v>
      </c>
      <c r="D33" s="25" t="s">
        <v>179</v>
      </c>
      <c r="E33" s="19" t="s">
        <v>1487</v>
      </c>
      <c r="F33" s="26">
        <v>33000</v>
      </c>
      <c r="G33" s="19"/>
      <c r="H33" s="26">
        <f t="shared" ref="H33:H47" si="5">SUM(F33:G33)</f>
        <v>33000</v>
      </c>
      <c r="I33" s="26"/>
      <c r="J33" s="65"/>
      <c r="K33" s="27"/>
      <c r="L33" s="19"/>
    </row>
    <row r="34" spans="1:12" x14ac:dyDescent="0.25">
      <c r="A34" s="24">
        <v>700</v>
      </c>
      <c r="B34" s="24">
        <v>700</v>
      </c>
      <c r="C34" s="24" t="s">
        <v>177</v>
      </c>
      <c r="D34" s="25" t="s">
        <v>179</v>
      </c>
      <c r="E34" s="19" t="s">
        <v>1487</v>
      </c>
      <c r="F34" s="26">
        <v>33000</v>
      </c>
      <c r="G34" s="19"/>
      <c r="H34" s="26">
        <f t="shared" si="5"/>
        <v>33000</v>
      </c>
      <c r="I34" s="26"/>
      <c r="J34" s="65"/>
      <c r="K34" s="27"/>
      <c r="L34" s="19"/>
    </row>
    <row r="35" spans="1:12" x14ac:dyDescent="0.25">
      <c r="A35" s="24">
        <v>700</v>
      </c>
      <c r="B35" s="24">
        <v>700</v>
      </c>
      <c r="C35" s="24" t="s">
        <v>177</v>
      </c>
      <c r="D35" s="25" t="s">
        <v>179</v>
      </c>
      <c r="E35" s="19" t="s">
        <v>1487</v>
      </c>
      <c r="F35" s="26">
        <v>33000</v>
      </c>
      <c r="G35" s="19"/>
      <c r="H35" s="26">
        <f t="shared" ref="H35:H40" si="6">SUM(F35:G35)</f>
        <v>33000</v>
      </c>
      <c r="I35" s="26"/>
      <c r="J35" s="65"/>
      <c r="K35" s="27"/>
      <c r="L35" s="19"/>
    </row>
    <row r="36" spans="1:12" x14ac:dyDescent="0.25">
      <c r="A36" s="24">
        <v>700</v>
      </c>
      <c r="B36" s="24">
        <v>700</v>
      </c>
      <c r="C36" s="24" t="s">
        <v>177</v>
      </c>
      <c r="D36" s="25" t="s">
        <v>179</v>
      </c>
      <c r="E36" s="19" t="s">
        <v>1487</v>
      </c>
      <c r="F36" s="26">
        <v>33000</v>
      </c>
      <c r="G36" s="19"/>
      <c r="H36" s="26">
        <f t="shared" si="6"/>
        <v>33000</v>
      </c>
      <c r="I36" s="26"/>
      <c r="J36" s="65"/>
      <c r="K36" s="27"/>
      <c r="L36" s="19"/>
    </row>
    <row r="37" spans="1:12" x14ac:dyDescent="0.25">
      <c r="A37" s="24">
        <v>700</v>
      </c>
      <c r="B37" s="24">
        <v>700</v>
      </c>
      <c r="C37" s="24" t="s">
        <v>177</v>
      </c>
      <c r="D37" s="25" t="s">
        <v>179</v>
      </c>
      <c r="E37" s="19" t="s">
        <v>1487</v>
      </c>
      <c r="F37" s="26">
        <v>33000</v>
      </c>
      <c r="G37" s="19"/>
      <c r="H37" s="26">
        <f t="shared" si="6"/>
        <v>33000</v>
      </c>
      <c r="I37" s="26"/>
      <c r="J37" s="65"/>
      <c r="K37" s="27"/>
      <c r="L37" s="19"/>
    </row>
    <row r="38" spans="1:12" x14ac:dyDescent="0.25">
      <c r="A38" s="24">
        <v>700</v>
      </c>
      <c r="B38" s="24">
        <v>700</v>
      </c>
      <c r="C38" s="24" t="s">
        <v>177</v>
      </c>
      <c r="D38" s="25" t="s">
        <v>179</v>
      </c>
      <c r="E38" s="19" t="s">
        <v>1487</v>
      </c>
      <c r="F38" s="26">
        <v>33000</v>
      </c>
      <c r="G38" s="19"/>
      <c r="H38" s="26">
        <f t="shared" si="6"/>
        <v>33000</v>
      </c>
      <c r="I38" s="26"/>
      <c r="J38" s="65"/>
      <c r="K38" s="27"/>
      <c r="L38" s="19"/>
    </row>
    <row r="39" spans="1:12" x14ac:dyDescent="0.25">
      <c r="A39" s="24">
        <v>700</v>
      </c>
      <c r="B39" s="24">
        <v>700</v>
      </c>
      <c r="C39" s="24" t="s">
        <v>177</v>
      </c>
      <c r="D39" s="25" t="s">
        <v>179</v>
      </c>
      <c r="E39" s="19" t="s">
        <v>1487</v>
      </c>
      <c r="F39" s="26">
        <v>33000</v>
      </c>
      <c r="G39" s="19"/>
      <c r="H39" s="26">
        <f t="shared" si="6"/>
        <v>33000</v>
      </c>
      <c r="I39" s="26"/>
      <c r="J39" s="65"/>
      <c r="K39" s="27"/>
      <c r="L39" s="19"/>
    </row>
    <row r="40" spans="1:12" x14ac:dyDescent="0.25">
      <c r="A40" s="24">
        <v>700</v>
      </c>
      <c r="B40" s="24">
        <v>700</v>
      </c>
      <c r="C40" s="24" t="s">
        <v>177</v>
      </c>
      <c r="D40" s="25" t="s">
        <v>179</v>
      </c>
      <c r="E40" s="19" t="s">
        <v>1487</v>
      </c>
      <c r="F40" s="26">
        <v>33000</v>
      </c>
      <c r="G40" s="19"/>
      <c r="H40" s="26">
        <f t="shared" si="6"/>
        <v>33000</v>
      </c>
      <c r="I40" s="26"/>
      <c r="J40" s="65"/>
      <c r="K40" s="27"/>
      <c r="L40" s="19"/>
    </row>
    <row r="41" spans="1:12" x14ac:dyDescent="0.25">
      <c r="A41" s="24">
        <v>700</v>
      </c>
      <c r="B41" s="24">
        <v>700</v>
      </c>
      <c r="C41" s="24" t="s">
        <v>177</v>
      </c>
      <c r="D41" s="25" t="s">
        <v>179</v>
      </c>
      <c r="E41" s="19" t="s">
        <v>1487</v>
      </c>
      <c r="F41" s="26">
        <v>33000</v>
      </c>
      <c r="G41" s="19"/>
      <c r="H41" s="26">
        <f t="shared" si="5"/>
        <v>33000</v>
      </c>
      <c r="I41" s="26"/>
      <c r="J41" s="65"/>
      <c r="K41" s="27"/>
      <c r="L41" s="19"/>
    </row>
    <row r="42" spans="1:12" x14ac:dyDescent="0.25">
      <c r="A42" s="24">
        <v>700</v>
      </c>
      <c r="B42" s="24">
        <v>700</v>
      </c>
      <c r="C42" s="24" t="s">
        <v>177</v>
      </c>
      <c r="D42" s="25" t="s">
        <v>179</v>
      </c>
      <c r="E42" s="19" t="s">
        <v>1487</v>
      </c>
      <c r="F42" s="26">
        <v>33000</v>
      </c>
      <c r="G42" s="19"/>
      <c r="H42" s="26">
        <f t="shared" si="5"/>
        <v>33000</v>
      </c>
      <c r="I42" s="26"/>
      <c r="J42" s="65"/>
      <c r="K42" s="27"/>
      <c r="L42" s="19"/>
    </row>
    <row r="43" spans="1:12" x14ac:dyDescent="0.25">
      <c r="A43" s="24">
        <v>700</v>
      </c>
      <c r="B43" s="24">
        <v>700</v>
      </c>
      <c r="C43" s="24" t="s">
        <v>177</v>
      </c>
      <c r="D43" s="25" t="s">
        <v>179</v>
      </c>
      <c r="E43" s="19" t="s">
        <v>1487</v>
      </c>
      <c r="F43" s="26">
        <v>33000</v>
      </c>
      <c r="G43" s="19"/>
      <c r="H43" s="26">
        <f t="shared" si="5"/>
        <v>33000</v>
      </c>
      <c r="I43" s="26"/>
      <c r="J43" s="65"/>
      <c r="K43" s="27"/>
      <c r="L43" s="19"/>
    </row>
    <row r="44" spans="1:12" x14ac:dyDescent="0.25">
      <c r="A44" s="24">
        <v>700</v>
      </c>
      <c r="B44" s="24">
        <v>700</v>
      </c>
      <c r="C44" s="24" t="s">
        <v>177</v>
      </c>
      <c r="D44" s="25" t="s">
        <v>179</v>
      </c>
      <c r="E44" s="19" t="s">
        <v>1487</v>
      </c>
      <c r="F44" s="26">
        <v>33000</v>
      </c>
      <c r="G44" s="19"/>
      <c r="H44" s="26">
        <f t="shared" ref="H44:H45" si="7">SUM(F44:G44)</f>
        <v>33000</v>
      </c>
      <c r="I44" s="26"/>
      <c r="J44" s="65"/>
      <c r="K44" s="27"/>
      <c r="L44" s="19"/>
    </row>
    <row r="45" spans="1:12" x14ac:dyDescent="0.25">
      <c r="A45" s="24">
        <v>700</v>
      </c>
      <c r="B45" s="24">
        <v>700</v>
      </c>
      <c r="C45" s="24" t="s">
        <v>177</v>
      </c>
      <c r="D45" s="25" t="s">
        <v>179</v>
      </c>
      <c r="E45" s="19" t="s">
        <v>1487</v>
      </c>
      <c r="F45" s="26">
        <v>33000</v>
      </c>
      <c r="G45" s="19"/>
      <c r="H45" s="26">
        <f t="shared" si="7"/>
        <v>33000</v>
      </c>
      <c r="I45" s="26"/>
      <c r="J45" s="65"/>
      <c r="K45" s="27"/>
      <c r="L45" s="19"/>
    </row>
    <row r="46" spans="1:12" x14ac:dyDescent="0.25">
      <c r="A46" s="24">
        <v>700</v>
      </c>
      <c r="B46" s="24">
        <v>700</v>
      </c>
      <c r="C46" s="24" t="s">
        <v>177</v>
      </c>
      <c r="D46" s="25" t="s">
        <v>179</v>
      </c>
      <c r="E46" s="19" t="s">
        <v>1487</v>
      </c>
      <c r="F46" s="26">
        <v>33000</v>
      </c>
      <c r="G46" s="19"/>
      <c r="H46" s="26">
        <f t="shared" si="5"/>
        <v>33000</v>
      </c>
      <c r="I46" s="26"/>
      <c r="J46" s="65"/>
      <c r="K46" s="27"/>
      <c r="L46" s="19"/>
    </row>
    <row r="47" spans="1:12" x14ac:dyDescent="0.25">
      <c r="A47" s="24">
        <v>700</v>
      </c>
      <c r="B47" s="24">
        <v>700</v>
      </c>
      <c r="C47" s="24" t="s">
        <v>177</v>
      </c>
      <c r="D47" s="25" t="s">
        <v>179</v>
      </c>
      <c r="E47" s="19" t="s">
        <v>1487</v>
      </c>
      <c r="F47" s="26">
        <v>33000</v>
      </c>
      <c r="G47" s="19"/>
      <c r="H47" s="26">
        <f t="shared" si="5"/>
        <v>33000</v>
      </c>
      <c r="I47" s="26"/>
      <c r="J47" s="65"/>
      <c r="K47" s="27"/>
      <c r="L47" s="19"/>
    </row>
    <row r="48" spans="1:12" x14ac:dyDescent="0.25">
      <c r="A48" s="24">
        <v>700</v>
      </c>
      <c r="B48" s="24">
        <v>700</v>
      </c>
      <c r="C48" s="24" t="s">
        <v>177</v>
      </c>
      <c r="D48" s="25" t="s">
        <v>179</v>
      </c>
      <c r="E48" s="19" t="s">
        <v>1488</v>
      </c>
      <c r="F48" s="26">
        <v>38000</v>
      </c>
      <c r="G48" s="19"/>
      <c r="H48" s="26">
        <f t="shared" ref="H48" si="8">SUM(F48:G48)</f>
        <v>38000</v>
      </c>
      <c r="I48" s="26"/>
      <c r="J48" s="65"/>
      <c r="K48" s="27"/>
      <c r="L48" s="19"/>
    </row>
    <row r="49" spans="1:13" x14ac:dyDescent="0.25">
      <c r="A49" s="24">
        <v>700</v>
      </c>
      <c r="B49" s="24">
        <v>700</v>
      </c>
      <c r="C49" s="24" t="s">
        <v>177</v>
      </c>
      <c r="D49" s="25" t="s">
        <v>179</v>
      </c>
      <c r="E49" s="19" t="s">
        <v>1488</v>
      </c>
      <c r="F49" s="26">
        <v>38000</v>
      </c>
      <c r="G49" s="19"/>
      <c r="H49" s="26">
        <f t="shared" ref="H49:H57" si="9">SUM(F49:G49)</f>
        <v>38000</v>
      </c>
      <c r="I49" s="26"/>
      <c r="J49" s="65"/>
      <c r="K49" s="27"/>
      <c r="L49" s="19"/>
    </row>
    <row r="50" spans="1:13" x14ac:dyDescent="0.25">
      <c r="A50" s="24">
        <v>700</v>
      </c>
      <c r="B50" s="24">
        <v>700</v>
      </c>
      <c r="C50" s="24" t="s">
        <v>177</v>
      </c>
      <c r="D50" s="25" t="s">
        <v>179</v>
      </c>
      <c r="E50" s="19" t="s">
        <v>1488</v>
      </c>
      <c r="F50" s="26">
        <v>38000</v>
      </c>
      <c r="G50" s="19"/>
      <c r="H50" s="26">
        <f t="shared" si="9"/>
        <v>38000</v>
      </c>
      <c r="I50" s="26"/>
      <c r="J50" s="65"/>
      <c r="K50" s="27"/>
      <c r="L50" s="19"/>
    </row>
    <row r="51" spans="1:13" x14ac:dyDescent="0.25">
      <c r="A51" s="24">
        <v>700</v>
      </c>
      <c r="B51" s="24">
        <v>700</v>
      </c>
      <c r="C51" s="24" t="s">
        <v>177</v>
      </c>
      <c r="D51" s="25" t="s">
        <v>179</v>
      </c>
      <c r="E51" s="19" t="s">
        <v>1488</v>
      </c>
      <c r="F51" s="26">
        <v>38000</v>
      </c>
      <c r="G51" s="19"/>
      <c r="H51" s="26">
        <f t="shared" si="9"/>
        <v>38000</v>
      </c>
      <c r="I51" s="26"/>
      <c r="J51" s="65"/>
      <c r="K51" s="27"/>
      <c r="L51" s="19"/>
    </row>
    <row r="52" spans="1:13" x14ac:dyDescent="0.25">
      <c r="A52" s="24">
        <v>700</v>
      </c>
      <c r="B52" s="24">
        <v>700</v>
      </c>
      <c r="C52" s="24" t="s">
        <v>177</v>
      </c>
      <c r="D52" s="25" t="s">
        <v>179</v>
      </c>
      <c r="E52" s="19" t="s">
        <v>1489</v>
      </c>
      <c r="F52" s="26">
        <v>23000</v>
      </c>
      <c r="G52" s="19"/>
      <c r="H52" s="26">
        <f t="shared" ref="H52:H53" si="10">SUM(F52:G52)</f>
        <v>23000</v>
      </c>
      <c r="I52" s="26"/>
      <c r="J52" s="65"/>
      <c r="K52" s="27"/>
      <c r="L52" s="19"/>
      <c r="M52" t="s">
        <v>1491</v>
      </c>
    </row>
    <row r="53" spans="1:13" x14ac:dyDescent="0.25">
      <c r="A53" s="24">
        <v>700</v>
      </c>
      <c r="B53" s="24">
        <v>700</v>
      </c>
      <c r="C53" s="24" t="s">
        <v>177</v>
      </c>
      <c r="D53" s="25" t="s">
        <v>179</v>
      </c>
      <c r="E53" s="19" t="s">
        <v>1489</v>
      </c>
      <c r="F53" s="26">
        <v>23000</v>
      </c>
      <c r="G53" s="19"/>
      <c r="H53" s="26">
        <f t="shared" si="10"/>
        <v>23000</v>
      </c>
      <c r="I53" s="26"/>
      <c r="J53" s="65"/>
      <c r="K53" s="27"/>
      <c r="L53" s="19"/>
    </row>
    <row r="54" spans="1:13" x14ac:dyDescent="0.25">
      <c r="A54" s="24">
        <v>700</v>
      </c>
      <c r="B54" s="24">
        <v>700</v>
      </c>
      <c r="C54" s="24" t="s">
        <v>177</v>
      </c>
      <c r="D54" s="25" t="s">
        <v>179</v>
      </c>
      <c r="E54" s="19" t="s">
        <v>1489</v>
      </c>
      <c r="F54" s="26">
        <v>23000</v>
      </c>
      <c r="G54" s="19"/>
      <c r="H54" s="26">
        <f t="shared" si="9"/>
        <v>23000</v>
      </c>
      <c r="I54" s="26"/>
      <c r="J54" s="65"/>
      <c r="K54" s="27"/>
      <c r="L54" s="19"/>
    </row>
    <row r="55" spans="1:13" x14ac:dyDescent="0.25">
      <c r="A55" s="24">
        <v>700</v>
      </c>
      <c r="B55" s="24">
        <v>700</v>
      </c>
      <c r="C55" s="24" t="s">
        <v>177</v>
      </c>
      <c r="D55" s="25" t="s">
        <v>179</v>
      </c>
      <c r="E55" s="19" t="s">
        <v>1489</v>
      </c>
      <c r="F55" s="26">
        <v>23000</v>
      </c>
      <c r="G55" s="19"/>
      <c r="H55" s="26">
        <f t="shared" si="9"/>
        <v>23000</v>
      </c>
      <c r="I55" s="26"/>
      <c r="J55" s="65"/>
      <c r="K55" s="27"/>
      <c r="L55" s="19"/>
    </row>
    <row r="56" spans="1:13" x14ac:dyDescent="0.25">
      <c r="A56" s="24">
        <v>700</v>
      </c>
      <c r="B56" s="24">
        <v>700</v>
      </c>
      <c r="C56" s="24" t="s">
        <v>177</v>
      </c>
      <c r="D56" s="25" t="s">
        <v>179</v>
      </c>
      <c r="E56" s="19" t="s">
        <v>1489</v>
      </c>
      <c r="F56" s="26">
        <v>23000</v>
      </c>
      <c r="G56" s="19"/>
      <c r="H56" s="26">
        <f t="shared" si="9"/>
        <v>23000</v>
      </c>
      <c r="I56" s="26"/>
      <c r="J56" s="65"/>
      <c r="K56" s="27"/>
      <c r="L56" s="19"/>
    </row>
    <row r="57" spans="1:13" x14ac:dyDescent="0.25">
      <c r="A57" s="24">
        <v>710</v>
      </c>
      <c r="B57" s="24">
        <v>710</v>
      </c>
      <c r="C57" s="24" t="s">
        <v>177</v>
      </c>
      <c r="D57" s="25" t="s">
        <v>178</v>
      </c>
      <c r="E57" s="19" t="s">
        <v>1454</v>
      </c>
      <c r="F57" s="26">
        <v>33000</v>
      </c>
      <c r="G57" s="19"/>
      <c r="H57" s="26">
        <f t="shared" si="9"/>
        <v>33000</v>
      </c>
      <c r="I57" s="26"/>
      <c r="J57" s="65"/>
      <c r="K57" s="27"/>
      <c r="L57" s="19"/>
    </row>
    <row r="58" spans="1:13" x14ac:dyDescent="0.25">
      <c r="A58" s="24">
        <v>710</v>
      </c>
      <c r="B58" s="24">
        <v>710</v>
      </c>
      <c r="C58" s="24" t="s">
        <v>177</v>
      </c>
      <c r="D58" s="25" t="s">
        <v>178</v>
      </c>
      <c r="E58" s="19" t="s">
        <v>1454</v>
      </c>
      <c r="F58" s="26">
        <v>33000</v>
      </c>
      <c r="G58" s="19"/>
      <c r="H58" s="26">
        <f t="shared" ref="H58:H60" si="11">SUM(F58:G58)</f>
        <v>33000</v>
      </c>
      <c r="I58" s="26"/>
      <c r="J58" s="65"/>
      <c r="K58" s="27"/>
      <c r="L58" s="19"/>
    </row>
    <row r="59" spans="1:13" x14ac:dyDescent="0.25">
      <c r="A59" s="24">
        <v>710</v>
      </c>
      <c r="B59" s="24">
        <v>710</v>
      </c>
      <c r="C59" s="24" t="s">
        <v>177</v>
      </c>
      <c r="D59" s="25" t="s">
        <v>178</v>
      </c>
      <c r="E59" s="19" t="s">
        <v>1454</v>
      </c>
      <c r="F59" s="26">
        <v>33000</v>
      </c>
      <c r="G59" s="19"/>
      <c r="H59" s="26">
        <f t="shared" si="11"/>
        <v>33000</v>
      </c>
      <c r="I59" s="26"/>
      <c r="J59" s="65"/>
      <c r="K59" s="27"/>
      <c r="L59" s="19"/>
    </row>
    <row r="60" spans="1:13" x14ac:dyDescent="0.25">
      <c r="A60" s="24">
        <v>710</v>
      </c>
      <c r="B60" s="24">
        <v>710</v>
      </c>
      <c r="C60" s="24" t="s">
        <v>177</v>
      </c>
      <c r="D60" s="25" t="s">
        <v>178</v>
      </c>
      <c r="E60" s="19" t="s">
        <v>1454</v>
      </c>
      <c r="F60" s="26">
        <v>33000</v>
      </c>
      <c r="G60" s="19"/>
      <c r="H60" s="26">
        <f t="shared" si="11"/>
        <v>33000</v>
      </c>
      <c r="I60" s="26"/>
      <c r="J60" s="65"/>
      <c r="K60" s="27"/>
      <c r="L60" s="19"/>
    </row>
    <row r="61" spans="1:13" x14ac:dyDescent="0.25">
      <c r="A61" s="28">
        <v>913</v>
      </c>
      <c r="B61" s="28">
        <v>913</v>
      </c>
      <c r="C61" s="28" t="s">
        <v>79</v>
      </c>
      <c r="D61" s="164" t="s">
        <v>197</v>
      </c>
      <c r="E61" s="165" t="s">
        <v>213</v>
      </c>
      <c r="F61" s="55">
        <v>91000</v>
      </c>
      <c r="G61" s="19"/>
      <c r="H61" s="129">
        <f t="shared" ref="H61:H63" si="12">SUM(F61:G61)</f>
        <v>91000</v>
      </c>
      <c r="I61" s="94">
        <v>7500</v>
      </c>
      <c r="J61" s="65" t="s">
        <v>215</v>
      </c>
      <c r="K61" s="27"/>
      <c r="L61" s="19"/>
      <c r="M61" t="s">
        <v>1457</v>
      </c>
    </row>
    <row r="62" spans="1:13" x14ac:dyDescent="0.25">
      <c r="A62" s="28">
        <v>912</v>
      </c>
      <c r="B62" s="28"/>
      <c r="C62" s="28" t="s">
        <v>79</v>
      </c>
      <c r="D62" s="164" t="s">
        <v>212</v>
      </c>
      <c r="E62" s="165" t="s">
        <v>211</v>
      </c>
      <c r="F62" s="55">
        <v>56000</v>
      </c>
      <c r="G62" s="19"/>
      <c r="H62" s="55">
        <f t="shared" si="12"/>
        <v>56000</v>
      </c>
      <c r="I62" s="94">
        <v>2500</v>
      </c>
      <c r="J62" s="65" t="s">
        <v>415</v>
      </c>
      <c r="K62" s="27"/>
      <c r="L62" s="19"/>
    </row>
    <row r="63" spans="1:13" x14ac:dyDescent="0.25">
      <c r="A63" s="28">
        <v>670</v>
      </c>
      <c r="B63" s="28"/>
      <c r="C63" s="28" t="s">
        <v>79</v>
      </c>
      <c r="D63" s="164" t="s">
        <v>188</v>
      </c>
      <c r="E63" s="165" t="s">
        <v>211</v>
      </c>
      <c r="F63" s="55">
        <v>38000</v>
      </c>
      <c r="G63" s="19"/>
      <c r="H63" s="55">
        <f t="shared" si="12"/>
        <v>38000</v>
      </c>
      <c r="I63" s="94">
        <v>2500</v>
      </c>
      <c r="J63" s="65" t="s">
        <v>427</v>
      </c>
      <c r="K63" s="27"/>
      <c r="L63" s="19"/>
    </row>
    <row r="64" spans="1:13" x14ac:dyDescent="0.25">
      <c r="A64" s="28">
        <v>660</v>
      </c>
      <c r="B64" s="28"/>
      <c r="C64" s="28" t="s">
        <v>79</v>
      </c>
      <c r="D64" s="164" t="s">
        <v>200</v>
      </c>
      <c r="E64" s="165" t="s">
        <v>211</v>
      </c>
      <c r="F64" s="55">
        <v>38000</v>
      </c>
      <c r="G64" s="19"/>
      <c r="H64" s="55">
        <f t="shared" ref="H64:H69" si="13">SUM(F64:G64)</f>
        <v>38000</v>
      </c>
      <c r="I64" s="94">
        <v>2500</v>
      </c>
      <c r="J64" s="65" t="s">
        <v>494</v>
      </c>
      <c r="K64" s="27"/>
      <c r="L64" s="19"/>
    </row>
    <row r="65" spans="1:13" x14ac:dyDescent="0.25">
      <c r="A65" s="166">
        <v>458</v>
      </c>
      <c r="B65" s="166">
        <v>458</v>
      </c>
      <c r="C65" s="166" t="s">
        <v>76</v>
      </c>
      <c r="D65" s="167" t="s">
        <v>1477</v>
      </c>
      <c r="E65" s="168" t="s">
        <v>211</v>
      </c>
      <c r="F65" s="94">
        <v>38000</v>
      </c>
      <c r="G65" s="168"/>
      <c r="H65" s="94">
        <f t="shared" si="13"/>
        <v>38000</v>
      </c>
      <c r="I65" s="94">
        <v>2500</v>
      </c>
      <c r="J65" s="168">
        <v>39454</v>
      </c>
      <c r="K65" s="169"/>
      <c r="L65" s="168"/>
      <c r="M65" t="s">
        <v>1490</v>
      </c>
    </row>
    <row r="66" spans="1:13" x14ac:dyDescent="0.25">
      <c r="A66" s="166">
        <v>480</v>
      </c>
      <c r="B66" s="166">
        <v>480</v>
      </c>
      <c r="C66" s="166" t="s">
        <v>76</v>
      </c>
      <c r="D66" s="167" t="s">
        <v>180</v>
      </c>
      <c r="E66" s="168" t="s">
        <v>211</v>
      </c>
      <c r="F66" s="94">
        <v>94500</v>
      </c>
      <c r="G66" s="168"/>
      <c r="H66" s="94">
        <f t="shared" si="13"/>
        <v>94500</v>
      </c>
      <c r="I66" s="94">
        <v>7500</v>
      </c>
      <c r="J66" s="170" t="s">
        <v>1479</v>
      </c>
      <c r="K66" s="169"/>
      <c r="L66" s="168"/>
      <c r="M66" t="s">
        <v>1490</v>
      </c>
    </row>
    <row r="67" spans="1:13" x14ac:dyDescent="0.25">
      <c r="A67" s="166">
        <v>480</v>
      </c>
      <c r="B67" s="166">
        <v>480</v>
      </c>
      <c r="C67" s="166" t="s">
        <v>76</v>
      </c>
      <c r="D67" s="167" t="s">
        <v>180</v>
      </c>
      <c r="E67" s="168" t="s">
        <v>211</v>
      </c>
      <c r="F67" s="94">
        <v>38000</v>
      </c>
      <c r="G67" s="168"/>
      <c r="H67" s="94">
        <f t="shared" si="13"/>
        <v>38000</v>
      </c>
      <c r="I67" s="94">
        <v>2500</v>
      </c>
      <c r="J67" s="170" t="s">
        <v>1480</v>
      </c>
      <c r="K67" s="169"/>
      <c r="L67" s="168"/>
      <c r="M67" t="s">
        <v>1490</v>
      </c>
    </row>
    <row r="68" spans="1:13" x14ac:dyDescent="0.25">
      <c r="A68" s="166">
        <v>110</v>
      </c>
      <c r="B68" s="166">
        <v>110</v>
      </c>
      <c r="C68" s="166" t="s">
        <v>76</v>
      </c>
      <c r="D68" s="167" t="s">
        <v>14</v>
      </c>
      <c r="E68" s="168" t="s">
        <v>211</v>
      </c>
      <c r="F68" s="94">
        <v>32000</v>
      </c>
      <c r="G68" s="168"/>
      <c r="H68" s="94">
        <f t="shared" si="13"/>
        <v>32000</v>
      </c>
      <c r="I68" s="94">
        <v>2000</v>
      </c>
      <c r="J68" s="170" t="s">
        <v>1481</v>
      </c>
      <c r="K68" s="169"/>
      <c r="L68" s="168"/>
      <c r="M68" t="s">
        <v>1490</v>
      </c>
    </row>
    <row r="69" spans="1:13" x14ac:dyDescent="0.25">
      <c r="A69" s="166">
        <v>454</v>
      </c>
      <c r="B69" s="166">
        <v>454</v>
      </c>
      <c r="C69" s="166" t="s">
        <v>78</v>
      </c>
      <c r="D69" s="167" t="s">
        <v>123</v>
      </c>
      <c r="E69" s="168" t="s">
        <v>211</v>
      </c>
      <c r="F69" s="94">
        <v>94500</v>
      </c>
      <c r="G69" s="168"/>
      <c r="H69" s="94">
        <f t="shared" si="13"/>
        <v>94500</v>
      </c>
      <c r="I69" s="94">
        <v>7000</v>
      </c>
      <c r="J69" s="170" t="s">
        <v>639</v>
      </c>
      <c r="K69" s="169"/>
      <c r="L69" s="168"/>
      <c r="M69" t="s">
        <v>1490</v>
      </c>
    </row>
    <row r="70" spans="1:13" ht="15.75" thickBot="1" x14ac:dyDescent="0.3">
      <c r="A70" s="23"/>
      <c r="B70" s="23"/>
      <c r="C70" s="23"/>
      <c r="D70" s="23"/>
      <c r="E70" s="23" t="s">
        <v>5</v>
      </c>
      <c r="F70" s="163">
        <f>SUM(F5:F69)</f>
        <v>2613900</v>
      </c>
      <c r="G70" s="163">
        <f>SUM(G5:G65)</f>
        <v>24800</v>
      </c>
      <c r="H70" s="163">
        <f>SUM(H5:H69)</f>
        <v>2638700</v>
      </c>
      <c r="I70" s="163">
        <f>SUM(I5:I69)</f>
        <v>104000</v>
      </c>
    </row>
    <row r="73" spans="1:13" x14ac:dyDescent="0.25">
      <c r="H73" s="172" t="s">
        <v>587</v>
      </c>
    </row>
  </sheetData>
  <autoFilter ref="A4:S70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8"/>
  <sheetViews>
    <sheetView topLeftCell="A218" zoomScale="80" zoomScaleNormal="80" workbookViewId="0">
      <selection activeCell="H271" sqref="H271"/>
    </sheetView>
  </sheetViews>
  <sheetFormatPr defaultRowHeight="12.75" x14ac:dyDescent="0.2"/>
  <cols>
    <col min="1" max="1" width="9.28515625" style="103" bestFit="1" customWidth="1"/>
    <col min="2" max="2" width="7" style="103" customWidth="1"/>
    <col min="3" max="3" width="6.7109375" style="103" customWidth="1"/>
    <col min="4" max="4" width="11.5703125" style="104" customWidth="1"/>
    <col min="5" max="5" width="20" style="103" customWidth="1"/>
    <col min="6" max="6" width="9.140625" style="103" hidden="1" customWidth="1"/>
    <col min="7" max="7" width="13.140625" style="103" customWidth="1"/>
    <col min="8" max="8" width="23.140625" style="103" customWidth="1"/>
    <col min="9" max="9" width="15.5703125" style="103" hidden="1" customWidth="1"/>
    <col min="10" max="10" width="20.85546875" style="103" hidden="1" customWidth="1"/>
    <col min="11" max="11" width="10.28515625" style="103" customWidth="1"/>
    <col min="12" max="12" width="23.140625" style="103" customWidth="1"/>
    <col min="13" max="13" width="6.28515625" style="103" customWidth="1"/>
    <col min="14" max="14" width="38" style="103" customWidth="1"/>
    <col min="15" max="15" width="38" style="103" hidden="1" customWidth="1"/>
    <col min="16" max="16" width="12" style="103" hidden="1" customWidth="1"/>
    <col min="17" max="17" width="11.42578125" style="103" hidden="1" customWidth="1"/>
    <col min="18" max="18" width="22.140625" style="103" customWidth="1"/>
    <col min="19" max="19" width="17.7109375" style="103" hidden="1" customWidth="1"/>
    <col min="20" max="20" width="14.85546875" style="103" customWidth="1"/>
    <col min="21" max="21" width="10.85546875" style="106" customWidth="1"/>
    <col min="22" max="22" width="17.5703125" style="106" customWidth="1"/>
    <col min="23" max="23" width="14.7109375" style="107" customWidth="1"/>
    <col min="24" max="24" width="18.7109375" style="108" hidden="1" customWidth="1"/>
    <col min="25" max="25" width="9.85546875" style="103" customWidth="1"/>
    <col min="26" max="26" width="13.5703125" style="109" customWidth="1"/>
    <col min="27" max="27" width="10.5703125" style="109" customWidth="1"/>
    <col min="28" max="28" width="9.140625" style="103"/>
    <col min="29" max="29" width="12.7109375" style="111" customWidth="1"/>
    <col min="30" max="30" width="12.42578125" style="111" customWidth="1"/>
    <col min="31" max="31" width="14.28515625" style="111" customWidth="1"/>
    <col min="32" max="32" width="11.5703125" style="111" customWidth="1"/>
    <col min="33" max="33" width="18" style="103" customWidth="1"/>
    <col min="34" max="256" width="9.140625" style="103"/>
    <col min="257" max="260" width="0" style="103" hidden="1" customWidth="1"/>
    <col min="261" max="261" width="20" style="103" customWidth="1"/>
    <col min="262" max="262" width="0" style="103" hidden="1" customWidth="1"/>
    <col min="263" max="263" width="13.140625" style="103" customWidth="1"/>
    <col min="264" max="264" width="40.7109375" style="103" customWidth="1"/>
    <col min="265" max="266" width="0" style="103" hidden="1" customWidth="1"/>
    <col min="267" max="267" width="10.28515625" style="103" customWidth="1"/>
    <col min="268" max="268" width="23.140625" style="103" customWidth="1"/>
    <col min="269" max="269" width="6.28515625" style="103" customWidth="1"/>
    <col min="270" max="270" width="38" style="103" customWidth="1"/>
    <col min="271" max="273" width="0" style="103" hidden="1" customWidth="1"/>
    <col min="274" max="274" width="22.140625" style="103" customWidth="1"/>
    <col min="275" max="275" width="0" style="103" hidden="1" customWidth="1"/>
    <col min="276" max="276" width="14.85546875" style="103" customWidth="1"/>
    <col min="277" max="277" width="10.85546875" style="103" customWidth="1"/>
    <col min="278" max="278" width="17.5703125" style="103" customWidth="1"/>
    <col min="279" max="279" width="14.7109375" style="103" customWidth="1"/>
    <col min="280" max="280" width="0" style="103" hidden="1" customWidth="1"/>
    <col min="281" max="281" width="9.85546875" style="103" customWidth="1"/>
    <col min="282" max="282" width="13.5703125" style="103" customWidth="1"/>
    <col min="283" max="283" width="10.5703125" style="103" customWidth="1"/>
    <col min="284" max="284" width="9.140625" style="103"/>
    <col min="285" max="285" width="12.7109375" style="103" customWidth="1"/>
    <col min="286" max="286" width="8.140625" style="103" customWidth="1"/>
    <col min="287" max="287" width="14.28515625" style="103" customWidth="1"/>
    <col min="288" max="288" width="11.5703125" style="103" customWidth="1"/>
    <col min="289" max="289" width="18" style="103" customWidth="1"/>
    <col min="290" max="512" width="9.140625" style="103"/>
    <col min="513" max="516" width="0" style="103" hidden="1" customWidth="1"/>
    <col min="517" max="517" width="20" style="103" customWidth="1"/>
    <col min="518" max="518" width="0" style="103" hidden="1" customWidth="1"/>
    <col min="519" max="519" width="13.140625" style="103" customWidth="1"/>
    <col min="520" max="520" width="40.7109375" style="103" customWidth="1"/>
    <col min="521" max="522" width="0" style="103" hidden="1" customWidth="1"/>
    <col min="523" max="523" width="10.28515625" style="103" customWidth="1"/>
    <col min="524" max="524" width="23.140625" style="103" customWidth="1"/>
    <col min="525" max="525" width="6.28515625" style="103" customWidth="1"/>
    <col min="526" max="526" width="38" style="103" customWidth="1"/>
    <col min="527" max="529" width="0" style="103" hidden="1" customWidth="1"/>
    <col min="530" max="530" width="22.140625" style="103" customWidth="1"/>
    <col min="531" max="531" width="0" style="103" hidden="1" customWidth="1"/>
    <col min="532" max="532" width="14.85546875" style="103" customWidth="1"/>
    <col min="533" max="533" width="10.85546875" style="103" customWidth="1"/>
    <col min="534" max="534" width="17.5703125" style="103" customWidth="1"/>
    <col min="535" max="535" width="14.7109375" style="103" customWidth="1"/>
    <col min="536" max="536" width="0" style="103" hidden="1" customWidth="1"/>
    <col min="537" max="537" width="9.85546875" style="103" customWidth="1"/>
    <col min="538" max="538" width="13.5703125" style="103" customWidth="1"/>
    <col min="539" max="539" width="10.5703125" style="103" customWidth="1"/>
    <col min="540" max="540" width="9.140625" style="103"/>
    <col min="541" max="541" width="12.7109375" style="103" customWidth="1"/>
    <col min="542" max="542" width="8.140625" style="103" customWidth="1"/>
    <col min="543" max="543" width="14.28515625" style="103" customWidth="1"/>
    <col min="544" max="544" width="11.5703125" style="103" customWidth="1"/>
    <col min="545" max="545" width="18" style="103" customWidth="1"/>
    <col min="546" max="768" width="9.140625" style="103"/>
    <col min="769" max="772" width="0" style="103" hidden="1" customWidth="1"/>
    <col min="773" max="773" width="20" style="103" customWidth="1"/>
    <col min="774" max="774" width="0" style="103" hidden="1" customWidth="1"/>
    <col min="775" max="775" width="13.140625" style="103" customWidth="1"/>
    <col min="776" max="776" width="40.7109375" style="103" customWidth="1"/>
    <col min="777" max="778" width="0" style="103" hidden="1" customWidth="1"/>
    <col min="779" max="779" width="10.28515625" style="103" customWidth="1"/>
    <col min="780" max="780" width="23.140625" style="103" customWidth="1"/>
    <col min="781" max="781" width="6.28515625" style="103" customWidth="1"/>
    <col min="782" max="782" width="38" style="103" customWidth="1"/>
    <col min="783" max="785" width="0" style="103" hidden="1" customWidth="1"/>
    <col min="786" max="786" width="22.140625" style="103" customWidth="1"/>
    <col min="787" max="787" width="0" style="103" hidden="1" customWidth="1"/>
    <col min="788" max="788" width="14.85546875" style="103" customWidth="1"/>
    <col min="789" max="789" width="10.85546875" style="103" customWidth="1"/>
    <col min="790" max="790" width="17.5703125" style="103" customWidth="1"/>
    <col min="791" max="791" width="14.7109375" style="103" customWidth="1"/>
    <col min="792" max="792" width="0" style="103" hidden="1" customWidth="1"/>
    <col min="793" max="793" width="9.85546875" style="103" customWidth="1"/>
    <col min="794" max="794" width="13.5703125" style="103" customWidth="1"/>
    <col min="795" max="795" width="10.5703125" style="103" customWidth="1"/>
    <col min="796" max="796" width="9.140625" style="103"/>
    <col min="797" max="797" width="12.7109375" style="103" customWidth="1"/>
    <col min="798" max="798" width="8.140625" style="103" customWidth="1"/>
    <col min="799" max="799" width="14.28515625" style="103" customWidth="1"/>
    <col min="800" max="800" width="11.5703125" style="103" customWidth="1"/>
    <col min="801" max="801" width="18" style="103" customWidth="1"/>
    <col min="802" max="1024" width="9.140625" style="103"/>
    <col min="1025" max="1028" width="0" style="103" hidden="1" customWidth="1"/>
    <col min="1029" max="1029" width="20" style="103" customWidth="1"/>
    <col min="1030" max="1030" width="0" style="103" hidden="1" customWidth="1"/>
    <col min="1031" max="1031" width="13.140625" style="103" customWidth="1"/>
    <col min="1032" max="1032" width="40.7109375" style="103" customWidth="1"/>
    <col min="1033" max="1034" width="0" style="103" hidden="1" customWidth="1"/>
    <col min="1035" max="1035" width="10.28515625" style="103" customWidth="1"/>
    <col min="1036" max="1036" width="23.140625" style="103" customWidth="1"/>
    <col min="1037" max="1037" width="6.28515625" style="103" customWidth="1"/>
    <col min="1038" max="1038" width="38" style="103" customWidth="1"/>
    <col min="1039" max="1041" width="0" style="103" hidden="1" customWidth="1"/>
    <col min="1042" max="1042" width="22.140625" style="103" customWidth="1"/>
    <col min="1043" max="1043" width="0" style="103" hidden="1" customWidth="1"/>
    <col min="1044" max="1044" width="14.85546875" style="103" customWidth="1"/>
    <col min="1045" max="1045" width="10.85546875" style="103" customWidth="1"/>
    <col min="1046" max="1046" width="17.5703125" style="103" customWidth="1"/>
    <col min="1047" max="1047" width="14.7109375" style="103" customWidth="1"/>
    <col min="1048" max="1048" width="0" style="103" hidden="1" customWidth="1"/>
    <col min="1049" max="1049" width="9.85546875" style="103" customWidth="1"/>
    <col min="1050" max="1050" width="13.5703125" style="103" customWidth="1"/>
    <col min="1051" max="1051" width="10.5703125" style="103" customWidth="1"/>
    <col min="1052" max="1052" width="9.140625" style="103"/>
    <col min="1053" max="1053" width="12.7109375" style="103" customWidth="1"/>
    <col min="1054" max="1054" width="8.140625" style="103" customWidth="1"/>
    <col min="1055" max="1055" width="14.28515625" style="103" customWidth="1"/>
    <col min="1056" max="1056" width="11.5703125" style="103" customWidth="1"/>
    <col min="1057" max="1057" width="18" style="103" customWidth="1"/>
    <col min="1058" max="1280" width="9.140625" style="103"/>
    <col min="1281" max="1284" width="0" style="103" hidden="1" customWidth="1"/>
    <col min="1285" max="1285" width="20" style="103" customWidth="1"/>
    <col min="1286" max="1286" width="0" style="103" hidden="1" customWidth="1"/>
    <col min="1287" max="1287" width="13.140625" style="103" customWidth="1"/>
    <col min="1288" max="1288" width="40.7109375" style="103" customWidth="1"/>
    <col min="1289" max="1290" width="0" style="103" hidden="1" customWidth="1"/>
    <col min="1291" max="1291" width="10.28515625" style="103" customWidth="1"/>
    <col min="1292" max="1292" width="23.140625" style="103" customWidth="1"/>
    <col min="1293" max="1293" width="6.28515625" style="103" customWidth="1"/>
    <col min="1294" max="1294" width="38" style="103" customWidth="1"/>
    <col min="1295" max="1297" width="0" style="103" hidden="1" customWidth="1"/>
    <col min="1298" max="1298" width="22.140625" style="103" customWidth="1"/>
    <col min="1299" max="1299" width="0" style="103" hidden="1" customWidth="1"/>
    <col min="1300" max="1300" width="14.85546875" style="103" customWidth="1"/>
    <col min="1301" max="1301" width="10.85546875" style="103" customWidth="1"/>
    <col min="1302" max="1302" width="17.5703125" style="103" customWidth="1"/>
    <col min="1303" max="1303" width="14.7109375" style="103" customWidth="1"/>
    <col min="1304" max="1304" width="0" style="103" hidden="1" customWidth="1"/>
    <col min="1305" max="1305" width="9.85546875" style="103" customWidth="1"/>
    <col min="1306" max="1306" width="13.5703125" style="103" customWidth="1"/>
    <col min="1307" max="1307" width="10.5703125" style="103" customWidth="1"/>
    <col min="1308" max="1308" width="9.140625" style="103"/>
    <col min="1309" max="1309" width="12.7109375" style="103" customWidth="1"/>
    <col min="1310" max="1310" width="8.140625" style="103" customWidth="1"/>
    <col min="1311" max="1311" width="14.28515625" style="103" customWidth="1"/>
    <col min="1312" max="1312" width="11.5703125" style="103" customWidth="1"/>
    <col min="1313" max="1313" width="18" style="103" customWidth="1"/>
    <col min="1314" max="1536" width="9.140625" style="103"/>
    <col min="1537" max="1540" width="0" style="103" hidden="1" customWidth="1"/>
    <col min="1541" max="1541" width="20" style="103" customWidth="1"/>
    <col min="1542" max="1542" width="0" style="103" hidden="1" customWidth="1"/>
    <col min="1543" max="1543" width="13.140625" style="103" customWidth="1"/>
    <col min="1544" max="1544" width="40.7109375" style="103" customWidth="1"/>
    <col min="1545" max="1546" width="0" style="103" hidden="1" customWidth="1"/>
    <col min="1547" max="1547" width="10.28515625" style="103" customWidth="1"/>
    <col min="1548" max="1548" width="23.140625" style="103" customWidth="1"/>
    <col min="1549" max="1549" width="6.28515625" style="103" customWidth="1"/>
    <col min="1550" max="1550" width="38" style="103" customWidth="1"/>
    <col min="1551" max="1553" width="0" style="103" hidden="1" customWidth="1"/>
    <col min="1554" max="1554" width="22.140625" style="103" customWidth="1"/>
    <col min="1555" max="1555" width="0" style="103" hidden="1" customWidth="1"/>
    <col min="1556" max="1556" width="14.85546875" style="103" customWidth="1"/>
    <col min="1557" max="1557" width="10.85546875" style="103" customWidth="1"/>
    <col min="1558" max="1558" width="17.5703125" style="103" customWidth="1"/>
    <col min="1559" max="1559" width="14.7109375" style="103" customWidth="1"/>
    <col min="1560" max="1560" width="0" style="103" hidden="1" customWidth="1"/>
    <col min="1561" max="1561" width="9.85546875" style="103" customWidth="1"/>
    <col min="1562" max="1562" width="13.5703125" style="103" customWidth="1"/>
    <col min="1563" max="1563" width="10.5703125" style="103" customWidth="1"/>
    <col min="1564" max="1564" width="9.140625" style="103"/>
    <col min="1565" max="1565" width="12.7109375" style="103" customWidth="1"/>
    <col min="1566" max="1566" width="8.140625" style="103" customWidth="1"/>
    <col min="1567" max="1567" width="14.28515625" style="103" customWidth="1"/>
    <col min="1568" max="1568" width="11.5703125" style="103" customWidth="1"/>
    <col min="1569" max="1569" width="18" style="103" customWidth="1"/>
    <col min="1570" max="1792" width="9.140625" style="103"/>
    <col min="1793" max="1796" width="0" style="103" hidden="1" customWidth="1"/>
    <col min="1797" max="1797" width="20" style="103" customWidth="1"/>
    <col min="1798" max="1798" width="0" style="103" hidden="1" customWidth="1"/>
    <col min="1799" max="1799" width="13.140625" style="103" customWidth="1"/>
    <col min="1800" max="1800" width="40.7109375" style="103" customWidth="1"/>
    <col min="1801" max="1802" width="0" style="103" hidden="1" customWidth="1"/>
    <col min="1803" max="1803" width="10.28515625" style="103" customWidth="1"/>
    <col min="1804" max="1804" width="23.140625" style="103" customWidth="1"/>
    <col min="1805" max="1805" width="6.28515625" style="103" customWidth="1"/>
    <col min="1806" max="1806" width="38" style="103" customWidth="1"/>
    <col min="1807" max="1809" width="0" style="103" hidden="1" customWidth="1"/>
    <col min="1810" max="1810" width="22.140625" style="103" customWidth="1"/>
    <col min="1811" max="1811" width="0" style="103" hidden="1" customWidth="1"/>
    <col min="1812" max="1812" width="14.85546875" style="103" customWidth="1"/>
    <col min="1813" max="1813" width="10.85546875" style="103" customWidth="1"/>
    <col min="1814" max="1814" width="17.5703125" style="103" customWidth="1"/>
    <col min="1815" max="1815" width="14.7109375" style="103" customWidth="1"/>
    <col min="1816" max="1816" width="0" style="103" hidden="1" customWidth="1"/>
    <col min="1817" max="1817" width="9.85546875" style="103" customWidth="1"/>
    <col min="1818" max="1818" width="13.5703125" style="103" customWidth="1"/>
    <col min="1819" max="1819" width="10.5703125" style="103" customWidth="1"/>
    <col min="1820" max="1820" width="9.140625" style="103"/>
    <col min="1821" max="1821" width="12.7109375" style="103" customWidth="1"/>
    <col min="1822" max="1822" width="8.140625" style="103" customWidth="1"/>
    <col min="1823" max="1823" width="14.28515625" style="103" customWidth="1"/>
    <col min="1824" max="1824" width="11.5703125" style="103" customWidth="1"/>
    <col min="1825" max="1825" width="18" style="103" customWidth="1"/>
    <col min="1826" max="2048" width="9.140625" style="103"/>
    <col min="2049" max="2052" width="0" style="103" hidden="1" customWidth="1"/>
    <col min="2053" max="2053" width="20" style="103" customWidth="1"/>
    <col min="2054" max="2054" width="0" style="103" hidden="1" customWidth="1"/>
    <col min="2055" max="2055" width="13.140625" style="103" customWidth="1"/>
    <col min="2056" max="2056" width="40.7109375" style="103" customWidth="1"/>
    <col min="2057" max="2058" width="0" style="103" hidden="1" customWidth="1"/>
    <col min="2059" max="2059" width="10.28515625" style="103" customWidth="1"/>
    <col min="2060" max="2060" width="23.140625" style="103" customWidth="1"/>
    <col min="2061" max="2061" width="6.28515625" style="103" customWidth="1"/>
    <col min="2062" max="2062" width="38" style="103" customWidth="1"/>
    <col min="2063" max="2065" width="0" style="103" hidden="1" customWidth="1"/>
    <col min="2066" max="2066" width="22.140625" style="103" customWidth="1"/>
    <col min="2067" max="2067" width="0" style="103" hidden="1" customWidth="1"/>
    <col min="2068" max="2068" width="14.85546875" style="103" customWidth="1"/>
    <col min="2069" max="2069" width="10.85546875" style="103" customWidth="1"/>
    <col min="2070" max="2070" width="17.5703125" style="103" customWidth="1"/>
    <col min="2071" max="2071" width="14.7109375" style="103" customWidth="1"/>
    <col min="2072" max="2072" width="0" style="103" hidden="1" customWidth="1"/>
    <col min="2073" max="2073" width="9.85546875" style="103" customWidth="1"/>
    <col min="2074" max="2074" width="13.5703125" style="103" customWidth="1"/>
    <col min="2075" max="2075" width="10.5703125" style="103" customWidth="1"/>
    <col min="2076" max="2076" width="9.140625" style="103"/>
    <col min="2077" max="2077" width="12.7109375" style="103" customWidth="1"/>
    <col min="2078" max="2078" width="8.140625" style="103" customWidth="1"/>
    <col min="2079" max="2079" width="14.28515625" style="103" customWidth="1"/>
    <col min="2080" max="2080" width="11.5703125" style="103" customWidth="1"/>
    <col min="2081" max="2081" width="18" style="103" customWidth="1"/>
    <col min="2082" max="2304" width="9.140625" style="103"/>
    <col min="2305" max="2308" width="0" style="103" hidden="1" customWidth="1"/>
    <col min="2309" max="2309" width="20" style="103" customWidth="1"/>
    <col min="2310" max="2310" width="0" style="103" hidden="1" customWidth="1"/>
    <col min="2311" max="2311" width="13.140625" style="103" customWidth="1"/>
    <col min="2312" max="2312" width="40.7109375" style="103" customWidth="1"/>
    <col min="2313" max="2314" width="0" style="103" hidden="1" customWidth="1"/>
    <col min="2315" max="2315" width="10.28515625" style="103" customWidth="1"/>
    <col min="2316" max="2316" width="23.140625" style="103" customWidth="1"/>
    <col min="2317" max="2317" width="6.28515625" style="103" customWidth="1"/>
    <col min="2318" max="2318" width="38" style="103" customWidth="1"/>
    <col min="2319" max="2321" width="0" style="103" hidden="1" customWidth="1"/>
    <col min="2322" max="2322" width="22.140625" style="103" customWidth="1"/>
    <col min="2323" max="2323" width="0" style="103" hidden="1" customWidth="1"/>
    <col min="2324" max="2324" width="14.85546875" style="103" customWidth="1"/>
    <col min="2325" max="2325" width="10.85546875" style="103" customWidth="1"/>
    <col min="2326" max="2326" width="17.5703125" style="103" customWidth="1"/>
    <col min="2327" max="2327" width="14.7109375" style="103" customWidth="1"/>
    <col min="2328" max="2328" width="0" style="103" hidden="1" customWidth="1"/>
    <col min="2329" max="2329" width="9.85546875" style="103" customWidth="1"/>
    <col min="2330" max="2330" width="13.5703125" style="103" customWidth="1"/>
    <col min="2331" max="2331" width="10.5703125" style="103" customWidth="1"/>
    <col min="2332" max="2332" width="9.140625" style="103"/>
    <col min="2333" max="2333" width="12.7109375" style="103" customWidth="1"/>
    <col min="2334" max="2334" width="8.140625" style="103" customWidth="1"/>
    <col min="2335" max="2335" width="14.28515625" style="103" customWidth="1"/>
    <col min="2336" max="2336" width="11.5703125" style="103" customWidth="1"/>
    <col min="2337" max="2337" width="18" style="103" customWidth="1"/>
    <col min="2338" max="2560" width="9.140625" style="103"/>
    <col min="2561" max="2564" width="0" style="103" hidden="1" customWidth="1"/>
    <col min="2565" max="2565" width="20" style="103" customWidth="1"/>
    <col min="2566" max="2566" width="0" style="103" hidden="1" customWidth="1"/>
    <col min="2567" max="2567" width="13.140625" style="103" customWidth="1"/>
    <col min="2568" max="2568" width="40.7109375" style="103" customWidth="1"/>
    <col min="2569" max="2570" width="0" style="103" hidden="1" customWidth="1"/>
    <col min="2571" max="2571" width="10.28515625" style="103" customWidth="1"/>
    <col min="2572" max="2572" width="23.140625" style="103" customWidth="1"/>
    <col min="2573" max="2573" width="6.28515625" style="103" customWidth="1"/>
    <col min="2574" max="2574" width="38" style="103" customWidth="1"/>
    <col min="2575" max="2577" width="0" style="103" hidden="1" customWidth="1"/>
    <col min="2578" max="2578" width="22.140625" style="103" customWidth="1"/>
    <col min="2579" max="2579" width="0" style="103" hidden="1" customWidth="1"/>
    <col min="2580" max="2580" width="14.85546875" style="103" customWidth="1"/>
    <col min="2581" max="2581" width="10.85546875" style="103" customWidth="1"/>
    <col min="2582" max="2582" width="17.5703125" style="103" customWidth="1"/>
    <col min="2583" max="2583" width="14.7109375" style="103" customWidth="1"/>
    <col min="2584" max="2584" width="0" style="103" hidden="1" customWidth="1"/>
    <col min="2585" max="2585" width="9.85546875" style="103" customWidth="1"/>
    <col min="2586" max="2586" width="13.5703125" style="103" customWidth="1"/>
    <col min="2587" max="2587" width="10.5703125" style="103" customWidth="1"/>
    <col min="2588" max="2588" width="9.140625" style="103"/>
    <col min="2589" max="2589" width="12.7109375" style="103" customWidth="1"/>
    <col min="2590" max="2590" width="8.140625" style="103" customWidth="1"/>
    <col min="2591" max="2591" width="14.28515625" style="103" customWidth="1"/>
    <col min="2592" max="2592" width="11.5703125" style="103" customWidth="1"/>
    <col min="2593" max="2593" width="18" style="103" customWidth="1"/>
    <col min="2594" max="2816" width="9.140625" style="103"/>
    <col min="2817" max="2820" width="0" style="103" hidden="1" customWidth="1"/>
    <col min="2821" max="2821" width="20" style="103" customWidth="1"/>
    <col min="2822" max="2822" width="0" style="103" hidden="1" customWidth="1"/>
    <col min="2823" max="2823" width="13.140625" style="103" customWidth="1"/>
    <col min="2824" max="2824" width="40.7109375" style="103" customWidth="1"/>
    <col min="2825" max="2826" width="0" style="103" hidden="1" customWidth="1"/>
    <col min="2827" max="2827" width="10.28515625" style="103" customWidth="1"/>
    <col min="2828" max="2828" width="23.140625" style="103" customWidth="1"/>
    <col min="2829" max="2829" width="6.28515625" style="103" customWidth="1"/>
    <col min="2830" max="2830" width="38" style="103" customWidth="1"/>
    <col min="2831" max="2833" width="0" style="103" hidden="1" customWidth="1"/>
    <col min="2834" max="2834" width="22.140625" style="103" customWidth="1"/>
    <col min="2835" max="2835" width="0" style="103" hidden="1" customWidth="1"/>
    <col min="2836" max="2836" width="14.85546875" style="103" customWidth="1"/>
    <col min="2837" max="2837" width="10.85546875" style="103" customWidth="1"/>
    <col min="2838" max="2838" width="17.5703125" style="103" customWidth="1"/>
    <col min="2839" max="2839" width="14.7109375" style="103" customWidth="1"/>
    <col min="2840" max="2840" width="0" style="103" hidden="1" customWidth="1"/>
    <col min="2841" max="2841" width="9.85546875" style="103" customWidth="1"/>
    <col min="2842" max="2842" width="13.5703125" style="103" customWidth="1"/>
    <col min="2843" max="2843" width="10.5703125" style="103" customWidth="1"/>
    <col min="2844" max="2844" width="9.140625" style="103"/>
    <col min="2845" max="2845" width="12.7109375" style="103" customWidth="1"/>
    <col min="2846" max="2846" width="8.140625" style="103" customWidth="1"/>
    <col min="2847" max="2847" width="14.28515625" style="103" customWidth="1"/>
    <col min="2848" max="2848" width="11.5703125" style="103" customWidth="1"/>
    <col min="2849" max="2849" width="18" style="103" customWidth="1"/>
    <col min="2850" max="3072" width="9.140625" style="103"/>
    <col min="3073" max="3076" width="0" style="103" hidden="1" customWidth="1"/>
    <col min="3077" max="3077" width="20" style="103" customWidth="1"/>
    <col min="3078" max="3078" width="0" style="103" hidden="1" customWidth="1"/>
    <col min="3079" max="3079" width="13.140625" style="103" customWidth="1"/>
    <col min="3080" max="3080" width="40.7109375" style="103" customWidth="1"/>
    <col min="3081" max="3082" width="0" style="103" hidden="1" customWidth="1"/>
    <col min="3083" max="3083" width="10.28515625" style="103" customWidth="1"/>
    <col min="3084" max="3084" width="23.140625" style="103" customWidth="1"/>
    <col min="3085" max="3085" width="6.28515625" style="103" customWidth="1"/>
    <col min="3086" max="3086" width="38" style="103" customWidth="1"/>
    <col min="3087" max="3089" width="0" style="103" hidden="1" customWidth="1"/>
    <col min="3090" max="3090" width="22.140625" style="103" customWidth="1"/>
    <col min="3091" max="3091" width="0" style="103" hidden="1" customWidth="1"/>
    <col min="3092" max="3092" width="14.85546875" style="103" customWidth="1"/>
    <col min="3093" max="3093" width="10.85546875" style="103" customWidth="1"/>
    <col min="3094" max="3094" width="17.5703125" style="103" customWidth="1"/>
    <col min="3095" max="3095" width="14.7109375" style="103" customWidth="1"/>
    <col min="3096" max="3096" width="0" style="103" hidden="1" customWidth="1"/>
    <col min="3097" max="3097" width="9.85546875" style="103" customWidth="1"/>
    <col min="3098" max="3098" width="13.5703125" style="103" customWidth="1"/>
    <col min="3099" max="3099" width="10.5703125" style="103" customWidth="1"/>
    <col min="3100" max="3100" width="9.140625" style="103"/>
    <col min="3101" max="3101" width="12.7109375" style="103" customWidth="1"/>
    <col min="3102" max="3102" width="8.140625" style="103" customWidth="1"/>
    <col min="3103" max="3103" width="14.28515625" style="103" customWidth="1"/>
    <col min="3104" max="3104" width="11.5703125" style="103" customWidth="1"/>
    <col min="3105" max="3105" width="18" style="103" customWidth="1"/>
    <col min="3106" max="3328" width="9.140625" style="103"/>
    <col min="3329" max="3332" width="0" style="103" hidden="1" customWidth="1"/>
    <col min="3333" max="3333" width="20" style="103" customWidth="1"/>
    <col min="3334" max="3334" width="0" style="103" hidden="1" customWidth="1"/>
    <col min="3335" max="3335" width="13.140625" style="103" customWidth="1"/>
    <col min="3336" max="3336" width="40.7109375" style="103" customWidth="1"/>
    <col min="3337" max="3338" width="0" style="103" hidden="1" customWidth="1"/>
    <col min="3339" max="3339" width="10.28515625" style="103" customWidth="1"/>
    <col min="3340" max="3340" width="23.140625" style="103" customWidth="1"/>
    <col min="3341" max="3341" width="6.28515625" style="103" customWidth="1"/>
    <col min="3342" max="3342" width="38" style="103" customWidth="1"/>
    <col min="3343" max="3345" width="0" style="103" hidden="1" customWidth="1"/>
    <col min="3346" max="3346" width="22.140625" style="103" customWidth="1"/>
    <col min="3347" max="3347" width="0" style="103" hidden="1" customWidth="1"/>
    <col min="3348" max="3348" width="14.85546875" style="103" customWidth="1"/>
    <col min="3349" max="3349" width="10.85546875" style="103" customWidth="1"/>
    <col min="3350" max="3350" width="17.5703125" style="103" customWidth="1"/>
    <col min="3351" max="3351" width="14.7109375" style="103" customWidth="1"/>
    <col min="3352" max="3352" width="0" style="103" hidden="1" customWidth="1"/>
    <col min="3353" max="3353" width="9.85546875" style="103" customWidth="1"/>
    <col min="3354" max="3354" width="13.5703125" style="103" customWidth="1"/>
    <col min="3355" max="3355" width="10.5703125" style="103" customWidth="1"/>
    <col min="3356" max="3356" width="9.140625" style="103"/>
    <col min="3357" max="3357" width="12.7109375" style="103" customWidth="1"/>
    <col min="3358" max="3358" width="8.140625" style="103" customWidth="1"/>
    <col min="3359" max="3359" width="14.28515625" style="103" customWidth="1"/>
    <col min="3360" max="3360" width="11.5703125" style="103" customWidth="1"/>
    <col min="3361" max="3361" width="18" style="103" customWidth="1"/>
    <col min="3362" max="3584" width="9.140625" style="103"/>
    <col min="3585" max="3588" width="0" style="103" hidden="1" customWidth="1"/>
    <col min="3589" max="3589" width="20" style="103" customWidth="1"/>
    <col min="3590" max="3590" width="0" style="103" hidden="1" customWidth="1"/>
    <col min="3591" max="3591" width="13.140625" style="103" customWidth="1"/>
    <col min="3592" max="3592" width="40.7109375" style="103" customWidth="1"/>
    <col min="3593" max="3594" width="0" style="103" hidden="1" customWidth="1"/>
    <col min="3595" max="3595" width="10.28515625" style="103" customWidth="1"/>
    <col min="3596" max="3596" width="23.140625" style="103" customWidth="1"/>
    <col min="3597" max="3597" width="6.28515625" style="103" customWidth="1"/>
    <col min="3598" max="3598" width="38" style="103" customWidth="1"/>
    <col min="3599" max="3601" width="0" style="103" hidden="1" customWidth="1"/>
    <col min="3602" max="3602" width="22.140625" style="103" customWidth="1"/>
    <col min="3603" max="3603" width="0" style="103" hidden="1" customWidth="1"/>
    <col min="3604" max="3604" width="14.85546875" style="103" customWidth="1"/>
    <col min="3605" max="3605" width="10.85546875" style="103" customWidth="1"/>
    <col min="3606" max="3606" width="17.5703125" style="103" customWidth="1"/>
    <col min="3607" max="3607" width="14.7109375" style="103" customWidth="1"/>
    <col min="3608" max="3608" width="0" style="103" hidden="1" customWidth="1"/>
    <col min="3609" max="3609" width="9.85546875" style="103" customWidth="1"/>
    <col min="3610" max="3610" width="13.5703125" style="103" customWidth="1"/>
    <col min="3611" max="3611" width="10.5703125" style="103" customWidth="1"/>
    <col min="3612" max="3612" width="9.140625" style="103"/>
    <col min="3613" max="3613" width="12.7109375" style="103" customWidth="1"/>
    <col min="3614" max="3614" width="8.140625" style="103" customWidth="1"/>
    <col min="3615" max="3615" width="14.28515625" style="103" customWidth="1"/>
    <col min="3616" max="3616" width="11.5703125" style="103" customWidth="1"/>
    <col min="3617" max="3617" width="18" style="103" customWidth="1"/>
    <col min="3618" max="3840" width="9.140625" style="103"/>
    <col min="3841" max="3844" width="0" style="103" hidden="1" customWidth="1"/>
    <col min="3845" max="3845" width="20" style="103" customWidth="1"/>
    <col min="3846" max="3846" width="0" style="103" hidden="1" customWidth="1"/>
    <col min="3847" max="3847" width="13.140625" style="103" customWidth="1"/>
    <col min="3848" max="3848" width="40.7109375" style="103" customWidth="1"/>
    <col min="3849" max="3850" width="0" style="103" hidden="1" customWidth="1"/>
    <col min="3851" max="3851" width="10.28515625" style="103" customWidth="1"/>
    <col min="3852" max="3852" width="23.140625" style="103" customWidth="1"/>
    <col min="3853" max="3853" width="6.28515625" style="103" customWidth="1"/>
    <col min="3854" max="3854" width="38" style="103" customWidth="1"/>
    <col min="3855" max="3857" width="0" style="103" hidden="1" customWidth="1"/>
    <col min="3858" max="3858" width="22.140625" style="103" customWidth="1"/>
    <col min="3859" max="3859" width="0" style="103" hidden="1" customWidth="1"/>
    <col min="3860" max="3860" width="14.85546875" style="103" customWidth="1"/>
    <col min="3861" max="3861" width="10.85546875" style="103" customWidth="1"/>
    <col min="3862" max="3862" width="17.5703125" style="103" customWidth="1"/>
    <col min="3863" max="3863" width="14.7109375" style="103" customWidth="1"/>
    <col min="3864" max="3864" width="0" style="103" hidden="1" customWidth="1"/>
    <col min="3865" max="3865" width="9.85546875" style="103" customWidth="1"/>
    <col min="3866" max="3866" width="13.5703125" style="103" customWidth="1"/>
    <col min="3867" max="3867" width="10.5703125" style="103" customWidth="1"/>
    <col min="3868" max="3868" width="9.140625" style="103"/>
    <col min="3869" max="3869" width="12.7109375" style="103" customWidth="1"/>
    <col min="3870" max="3870" width="8.140625" style="103" customWidth="1"/>
    <col min="3871" max="3871" width="14.28515625" style="103" customWidth="1"/>
    <col min="3872" max="3872" width="11.5703125" style="103" customWidth="1"/>
    <col min="3873" max="3873" width="18" style="103" customWidth="1"/>
    <col min="3874" max="4096" width="9.140625" style="103"/>
    <col min="4097" max="4100" width="0" style="103" hidden="1" customWidth="1"/>
    <col min="4101" max="4101" width="20" style="103" customWidth="1"/>
    <col min="4102" max="4102" width="0" style="103" hidden="1" customWidth="1"/>
    <col min="4103" max="4103" width="13.140625" style="103" customWidth="1"/>
    <col min="4104" max="4104" width="40.7109375" style="103" customWidth="1"/>
    <col min="4105" max="4106" width="0" style="103" hidden="1" customWidth="1"/>
    <col min="4107" max="4107" width="10.28515625" style="103" customWidth="1"/>
    <col min="4108" max="4108" width="23.140625" style="103" customWidth="1"/>
    <col min="4109" max="4109" width="6.28515625" style="103" customWidth="1"/>
    <col min="4110" max="4110" width="38" style="103" customWidth="1"/>
    <col min="4111" max="4113" width="0" style="103" hidden="1" customWidth="1"/>
    <col min="4114" max="4114" width="22.140625" style="103" customWidth="1"/>
    <col min="4115" max="4115" width="0" style="103" hidden="1" customWidth="1"/>
    <col min="4116" max="4116" width="14.85546875" style="103" customWidth="1"/>
    <col min="4117" max="4117" width="10.85546875" style="103" customWidth="1"/>
    <col min="4118" max="4118" width="17.5703125" style="103" customWidth="1"/>
    <col min="4119" max="4119" width="14.7109375" style="103" customWidth="1"/>
    <col min="4120" max="4120" width="0" style="103" hidden="1" customWidth="1"/>
    <col min="4121" max="4121" width="9.85546875" style="103" customWidth="1"/>
    <col min="4122" max="4122" width="13.5703125" style="103" customWidth="1"/>
    <col min="4123" max="4123" width="10.5703125" style="103" customWidth="1"/>
    <col min="4124" max="4124" width="9.140625" style="103"/>
    <col min="4125" max="4125" width="12.7109375" style="103" customWidth="1"/>
    <col min="4126" max="4126" width="8.140625" style="103" customWidth="1"/>
    <col min="4127" max="4127" width="14.28515625" style="103" customWidth="1"/>
    <col min="4128" max="4128" width="11.5703125" style="103" customWidth="1"/>
    <col min="4129" max="4129" width="18" style="103" customWidth="1"/>
    <col min="4130" max="4352" width="9.140625" style="103"/>
    <col min="4353" max="4356" width="0" style="103" hidden="1" customWidth="1"/>
    <col min="4357" max="4357" width="20" style="103" customWidth="1"/>
    <col min="4358" max="4358" width="0" style="103" hidden="1" customWidth="1"/>
    <col min="4359" max="4359" width="13.140625" style="103" customWidth="1"/>
    <col min="4360" max="4360" width="40.7109375" style="103" customWidth="1"/>
    <col min="4361" max="4362" width="0" style="103" hidden="1" customWidth="1"/>
    <col min="4363" max="4363" width="10.28515625" style="103" customWidth="1"/>
    <col min="4364" max="4364" width="23.140625" style="103" customWidth="1"/>
    <col min="4365" max="4365" width="6.28515625" style="103" customWidth="1"/>
    <col min="4366" max="4366" width="38" style="103" customWidth="1"/>
    <col min="4367" max="4369" width="0" style="103" hidden="1" customWidth="1"/>
    <col min="4370" max="4370" width="22.140625" style="103" customWidth="1"/>
    <col min="4371" max="4371" width="0" style="103" hidden="1" customWidth="1"/>
    <col min="4372" max="4372" width="14.85546875" style="103" customWidth="1"/>
    <col min="4373" max="4373" width="10.85546875" style="103" customWidth="1"/>
    <col min="4374" max="4374" width="17.5703125" style="103" customWidth="1"/>
    <col min="4375" max="4375" width="14.7109375" style="103" customWidth="1"/>
    <col min="4376" max="4376" width="0" style="103" hidden="1" customWidth="1"/>
    <col min="4377" max="4377" width="9.85546875" style="103" customWidth="1"/>
    <col min="4378" max="4378" width="13.5703125" style="103" customWidth="1"/>
    <col min="4379" max="4379" width="10.5703125" style="103" customWidth="1"/>
    <col min="4380" max="4380" width="9.140625" style="103"/>
    <col min="4381" max="4381" width="12.7109375" style="103" customWidth="1"/>
    <col min="4382" max="4382" width="8.140625" style="103" customWidth="1"/>
    <col min="4383" max="4383" width="14.28515625" style="103" customWidth="1"/>
    <col min="4384" max="4384" width="11.5703125" style="103" customWidth="1"/>
    <col min="4385" max="4385" width="18" style="103" customWidth="1"/>
    <col min="4386" max="4608" width="9.140625" style="103"/>
    <col min="4609" max="4612" width="0" style="103" hidden="1" customWidth="1"/>
    <col min="4613" max="4613" width="20" style="103" customWidth="1"/>
    <col min="4614" max="4614" width="0" style="103" hidden="1" customWidth="1"/>
    <col min="4615" max="4615" width="13.140625" style="103" customWidth="1"/>
    <col min="4616" max="4616" width="40.7109375" style="103" customWidth="1"/>
    <col min="4617" max="4618" width="0" style="103" hidden="1" customWidth="1"/>
    <col min="4619" max="4619" width="10.28515625" style="103" customWidth="1"/>
    <col min="4620" max="4620" width="23.140625" style="103" customWidth="1"/>
    <col min="4621" max="4621" width="6.28515625" style="103" customWidth="1"/>
    <col min="4622" max="4622" width="38" style="103" customWidth="1"/>
    <col min="4623" max="4625" width="0" style="103" hidden="1" customWidth="1"/>
    <col min="4626" max="4626" width="22.140625" style="103" customWidth="1"/>
    <col min="4627" max="4627" width="0" style="103" hidden="1" customWidth="1"/>
    <col min="4628" max="4628" width="14.85546875" style="103" customWidth="1"/>
    <col min="4629" max="4629" width="10.85546875" style="103" customWidth="1"/>
    <col min="4630" max="4630" width="17.5703125" style="103" customWidth="1"/>
    <col min="4631" max="4631" width="14.7109375" style="103" customWidth="1"/>
    <col min="4632" max="4632" width="0" style="103" hidden="1" customWidth="1"/>
    <col min="4633" max="4633" width="9.85546875" style="103" customWidth="1"/>
    <col min="4634" max="4634" width="13.5703125" style="103" customWidth="1"/>
    <col min="4635" max="4635" width="10.5703125" style="103" customWidth="1"/>
    <col min="4636" max="4636" width="9.140625" style="103"/>
    <col min="4637" max="4637" width="12.7109375" style="103" customWidth="1"/>
    <col min="4638" max="4638" width="8.140625" style="103" customWidth="1"/>
    <col min="4639" max="4639" width="14.28515625" style="103" customWidth="1"/>
    <col min="4640" max="4640" width="11.5703125" style="103" customWidth="1"/>
    <col min="4641" max="4641" width="18" style="103" customWidth="1"/>
    <col min="4642" max="4864" width="9.140625" style="103"/>
    <col min="4865" max="4868" width="0" style="103" hidden="1" customWidth="1"/>
    <col min="4869" max="4869" width="20" style="103" customWidth="1"/>
    <col min="4870" max="4870" width="0" style="103" hidden="1" customWidth="1"/>
    <col min="4871" max="4871" width="13.140625" style="103" customWidth="1"/>
    <col min="4872" max="4872" width="40.7109375" style="103" customWidth="1"/>
    <col min="4873" max="4874" width="0" style="103" hidden="1" customWidth="1"/>
    <col min="4875" max="4875" width="10.28515625" style="103" customWidth="1"/>
    <col min="4876" max="4876" width="23.140625" style="103" customWidth="1"/>
    <col min="4877" max="4877" width="6.28515625" style="103" customWidth="1"/>
    <col min="4878" max="4878" width="38" style="103" customWidth="1"/>
    <col min="4879" max="4881" width="0" style="103" hidden="1" customWidth="1"/>
    <col min="4882" max="4882" width="22.140625" style="103" customWidth="1"/>
    <col min="4883" max="4883" width="0" style="103" hidden="1" customWidth="1"/>
    <col min="4884" max="4884" width="14.85546875" style="103" customWidth="1"/>
    <col min="4885" max="4885" width="10.85546875" style="103" customWidth="1"/>
    <col min="4886" max="4886" width="17.5703125" style="103" customWidth="1"/>
    <col min="4887" max="4887" width="14.7109375" style="103" customWidth="1"/>
    <col min="4888" max="4888" width="0" style="103" hidden="1" customWidth="1"/>
    <col min="4889" max="4889" width="9.85546875" style="103" customWidth="1"/>
    <col min="4890" max="4890" width="13.5703125" style="103" customWidth="1"/>
    <col min="4891" max="4891" width="10.5703125" style="103" customWidth="1"/>
    <col min="4892" max="4892" width="9.140625" style="103"/>
    <col min="4893" max="4893" width="12.7109375" style="103" customWidth="1"/>
    <col min="4894" max="4894" width="8.140625" style="103" customWidth="1"/>
    <col min="4895" max="4895" width="14.28515625" style="103" customWidth="1"/>
    <col min="4896" max="4896" width="11.5703125" style="103" customWidth="1"/>
    <col min="4897" max="4897" width="18" style="103" customWidth="1"/>
    <col min="4898" max="5120" width="9.140625" style="103"/>
    <col min="5121" max="5124" width="0" style="103" hidden="1" customWidth="1"/>
    <col min="5125" max="5125" width="20" style="103" customWidth="1"/>
    <col min="5126" max="5126" width="0" style="103" hidden="1" customWidth="1"/>
    <col min="5127" max="5127" width="13.140625" style="103" customWidth="1"/>
    <col min="5128" max="5128" width="40.7109375" style="103" customWidth="1"/>
    <col min="5129" max="5130" width="0" style="103" hidden="1" customWidth="1"/>
    <col min="5131" max="5131" width="10.28515625" style="103" customWidth="1"/>
    <col min="5132" max="5132" width="23.140625" style="103" customWidth="1"/>
    <col min="5133" max="5133" width="6.28515625" style="103" customWidth="1"/>
    <col min="5134" max="5134" width="38" style="103" customWidth="1"/>
    <col min="5135" max="5137" width="0" style="103" hidden="1" customWidth="1"/>
    <col min="5138" max="5138" width="22.140625" style="103" customWidth="1"/>
    <col min="5139" max="5139" width="0" style="103" hidden="1" customWidth="1"/>
    <col min="5140" max="5140" width="14.85546875" style="103" customWidth="1"/>
    <col min="5141" max="5141" width="10.85546875" style="103" customWidth="1"/>
    <col min="5142" max="5142" width="17.5703125" style="103" customWidth="1"/>
    <col min="5143" max="5143" width="14.7109375" style="103" customWidth="1"/>
    <col min="5144" max="5144" width="0" style="103" hidden="1" customWidth="1"/>
    <col min="5145" max="5145" width="9.85546875" style="103" customWidth="1"/>
    <col min="5146" max="5146" width="13.5703125" style="103" customWidth="1"/>
    <col min="5147" max="5147" width="10.5703125" style="103" customWidth="1"/>
    <col min="5148" max="5148" width="9.140625" style="103"/>
    <col min="5149" max="5149" width="12.7109375" style="103" customWidth="1"/>
    <col min="5150" max="5150" width="8.140625" style="103" customWidth="1"/>
    <col min="5151" max="5151" width="14.28515625" style="103" customWidth="1"/>
    <col min="5152" max="5152" width="11.5703125" style="103" customWidth="1"/>
    <col min="5153" max="5153" width="18" style="103" customWidth="1"/>
    <col min="5154" max="5376" width="9.140625" style="103"/>
    <col min="5377" max="5380" width="0" style="103" hidden="1" customWidth="1"/>
    <col min="5381" max="5381" width="20" style="103" customWidth="1"/>
    <col min="5382" max="5382" width="0" style="103" hidden="1" customWidth="1"/>
    <col min="5383" max="5383" width="13.140625" style="103" customWidth="1"/>
    <col min="5384" max="5384" width="40.7109375" style="103" customWidth="1"/>
    <col min="5385" max="5386" width="0" style="103" hidden="1" customWidth="1"/>
    <col min="5387" max="5387" width="10.28515625" style="103" customWidth="1"/>
    <col min="5388" max="5388" width="23.140625" style="103" customWidth="1"/>
    <col min="5389" max="5389" width="6.28515625" style="103" customWidth="1"/>
    <col min="5390" max="5390" width="38" style="103" customWidth="1"/>
    <col min="5391" max="5393" width="0" style="103" hidden="1" customWidth="1"/>
    <col min="5394" max="5394" width="22.140625" style="103" customWidth="1"/>
    <col min="5395" max="5395" width="0" style="103" hidden="1" customWidth="1"/>
    <col min="5396" max="5396" width="14.85546875" style="103" customWidth="1"/>
    <col min="5397" max="5397" width="10.85546875" style="103" customWidth="1"/>
    <col min="5398" max="5398" width="17.5703125" style="103" customWidth="1"/>
    <col min="5399" max="5399" width="14.7109375" style="103" customWidth="1"/>
    <col min="5400" max="5400" width="0" style="103" hidden="1" customWidth="1"/>
    <col min="5401" max="5401" width="9.85546875" style="103" customWidth="1"/>
    <col min="5402" max="5402" width="13.5703125" style="103" customWidth="1"/>
    <col min="5403" max="5403" width="10.5703125" style="103" customWidth="1"/>
    <col min="5404" max="5404" width="9.140625" style="103"/>
    <col min="5405" max="5405" width="12.7109375" style="103" customWidth="1"/>
    <col min="5406" max="5406" width="8.140625" style="103" customWidth="1"/>
    <col min="5407" max="5407" width="14.28515625" style="103" customWidth="1"/>
    <col min="5408" max="5408" width="11.5703125" style="103" customWidth="1"/>
    <col min="5409" max="5409" width="18" style="103" customWidth="1"/>
    <col min="5410" max="5632" width="9.140625" style="103"/>
    <col min="5633" max="5636" width="0" style="103" hidden="1" customWidth="1"/>
    <col min="5637" max="5637" width="20" style="103" customWidth="1"/>
    <col min="5638" max="5638" width="0" style="103" hidden="1" customWidth="1"/>
    <col min="5639" max="5639" width="13.140625" style="103" customWidth="1"/>
    <col min="5640" max="5640" width="40.7109375" style="103" customWidth="1"/>
    <col min="5641" max="5642" width="0" style="103" hidden="1" customWidth="1"/>
    <col min="5643" max="5643" width="10.28515625" style="103" customWidth="1"/>
    <col min="5644" max="5644" width="23.140625" style="103" customWidth="1"/>
    <col min="5645" max="5645" width="6.28515625" style="103" customWidth="1"/>
    <col min="5646" max="5646" width="38" style="103" customWidth="1"/>
    <col min="5647" max="5649" width="0" style="103" hidden="1" customWidth="1"/>
    <col min="5650" max="5650" width="22.140625" style="103" customWidth="1"/>
    <col min="5651" max="5651" width="0" style="103" hidden="1" customWidth="1"/>
    <col min="5652" max="5652" width="14.85546875" style="103" customWidth="1"/>
    <col min="5653" max="5653" width="10.85546875" style="103" customWidth="1"/>
    <col min="5654" max="5654" width="17.5703125" style="103" customWidth="1"/>
    <col min="5655" max="5655" width="14.7109375" style="103" customWidth="1"/>
    <col min="5656" max="5656" width="0" style="103" hidden="1" customWidth="1"/>
    <col min="5657" max="5657" width="9.85546875" style="103" customWidth="1"/>
    <col min="5658" max="5658" width="13.5703125" style="103" customWidth="1"/>
    <col min="5659" max="5659" width="10.5703125" style="103" customWidth="1"/>
    <col min="5660" max="5660" width="9.140625" style="103"/>
    <col min="5661" max="5661" width="12.7109375" style="103" customWidth="1"/>
    <col min="5662" max="5662" width="8.140625" style="103" customWidth="1"/>
    <col min="5663" max="5663" width="14.28515625" style="103" customWidth="1"/>
    <col min="5664" max="5664" width="11.5703125" style="103" customWidth="1"/>
    <col min="5665" max="5665" width="18" style="103" customWidth="1"/>
    <col min="5666" max="5888" width="9.140625" style="103"/>
    <col min="5889" max="5892" width="0" style="103" hidden="1" customWidth="1"/>
    <col min="5893" max="5893" width="20" style="103" customWidth="1"/>
    <col min="5894" max="5894" width="0" style="103" hidden="1" customWidth="1"/>
    <col min="5895" max="5895" width="13.140625" style="103" customWidth="1"/>
    <col min="5896" max="5896" width="40.7109375" style="103" customWidth="1"/>
    <col min="5897" max="5898" width="0" style="103" hidden="1" customWidth="1"/>
    <col min="5899" max="5899" width="10.28515625" style="103" customWidth="1"/>
    <col min="5900" max="5900" width="23.140625" style="103" customWidth="1"/>
    <col min="5901" max="5901" width="6.28515625" style="103" customWidth="1"/>
    <col min="5902" max="5902" width="38" style="103" customWidth="1"/>
    <col min="5903" max="5905" width="0" style="103" hidden="1" customWidth="1"/>
    <col min="5906" max="5906" width="22.140625" style="103" customWidth="1"/>
    <col min="5907" max="5907" width="0" style="103" hidden="1" customWidth="1"/>
    <col min="5908" max="5908" width="14.85546875" style="103" customWidth="1"/>
    <col min="5909" max="5909" width="10.85546875" style="103" customWidth="1"/>
    <col min="5910" max="5910" width="17.5703125" style="103" customWidth="1"/>
    <col min="5911" max="5911" width="14.7109375" style="103" customWidth="1"/>
    <col min="5912" max="5912" width="0" style="103" hidden="1" customWidth="1"/>
    <col min="5913" max="5913" width="9.85546875" style="103" customWidth="1"/>
    <col min="5914" max="5914" width="13.5703125" style="103" customWidth="1"/>
    <col min="5915" max="5915" width="10.5703125" style="103" customWidth="1"/>
    <col min="5916" max="5916" width="9.140625" style="103"/>
    <col min="5917" max="5917" width="12.7109375" style="103" customWidth="1"/>
    <col min="5918" max="5918" width="8.140625" style="103" customWidth="1"/>
    <col min="5919" max="5919" width="14.28515625" style="103" customWidth="1"/>
    <col min="5920" max="5920" width="11.5703125" style="103" customWidth="1"/>
    <col min="5921" max="5921" width="18" style="103" customWidth="1"/>
    <col min="5922" max="6144" width="9.140625" style="103"/>
    <col min="6145" max="6148" width="0" style="103" hidden="1" customWidth="1"/>
    <col min="6149" max="6149" width="20" style="103" customWidth="1"/>
    <col min="6150" max="6150" width="0" style="103" hidden="1" customWidth="1"/>
    <col min="6151" max="6151" width="13.140625" style="103" customWidth="1"/>
    <col min="6152" max="6152" width="40.7109375" style="103" customWidth="1"/>
    <col min="6153" max="6154" width="0" style="103" hidden="1" customWidth="1"/>
    <col min="6155" max="6155" width="10.28515625" style="103" customWidth="1"/>
    <col min="6156" max="6156" width="23.140625" style="103" customWidth="1"/>
    <col min="6157" max="6157" width="6.28515625" style="103" customWidth="1"/>
    <col min="6158" max="6158" width="38" style="103" customWidth="1"/>
    <col min="6159" max="6161" width="0" style="103" hidden="1" customWidth="1"/>
    <col min="6162" max="6162" width="22.140625" style="103" customWidth="1"/>
    <col min="6163" max="6163" width="0" style="103" hidden="1" customWidth="1"/>
    <col min="6164" max="6164" width="14.85546875" style="103" customWidth="1"/>
    <col min="6165" max="6165" width="10.85546875" style="103" customWidth="1"/>
    <col min="6166" max="6166" width="17.5703125" style="103" customWidth="1"/>
    <col min="6167" max="6167" width="14.7109375" style="103" customWidth="1"/>
    <col min="6168" max="6168" width="0" style="103" hidden="1" customWidth="1"/>
    <col min="6169" max="6169" width="9.85546875" style="103" customWidth="1"/>
    <col min="6170" max="6170" width="13.5703125" style="103" customWidth="1"/>
    <col min="6171" max="6171" width="10.5703125" style="103" customWidth="1"/>
    <col min="6172" max="6172" width="9.140625" style="103"/>
    <col min="6173" max="6173" width="12.7109375" style="103" customWidth="1"/>
    <col min="6174" max="6174" width="8.140625" style="103" customWidth="1"/>
    <col min="6175" max="6175" width="14.28515625" style="103" customWidth="1"/>
    <col min="6176" max="6176" width="11.5703125" style="103" customWidth="1"/>
    <col min="6177" max="6177" width="18" style="103" customWidth="1"/>
    <col min="6178" max="6400" width="9.140625" style="103"/>
    <col min="6401" max="6404" width="0" style="103" hidden="1" customWidth="1"/>
    <col min="6405" max="6405" width="20" style="103" customWidth="1"/>
    <col min="6406" max="6406" width="0" style="103" hidden="1" customWidth="1"/>
    <col min="6407" max="6407" width="13.140625" style="103" customWidth="1"/>
    <col min="6408" max="6408" width="40.7109375" style="103" customWidth="1"/>
    <col min="6409" max="6410" width="0" style="103" hidden="1" customWidth="1"/>
    <col min="6411" max="6411" width="10.28515625" style="103" customWidth="1"/>
    <col min="6412" max="6412" width="23.140625" style="103" customWidth="1"/>
    <col min="6413" max="6413" width="6.28515625" style="103" customWidth="1"/>
    <col min="6414" max="6414" width="38" style="103" customWidth="1"/>
    <col min="6415" max="6417" width="0" style="103" hidden="1" customWidth="1"/>
    <col min="6418" max="6418" width="22.140625" style="103" customWidth="1"/>
    <col min="6419" max="6419" width="0" style="103" hidden="1" customWidth="1"/>
    <col min="6420" max="6420" width="14.85546875" style="103" customWidth="1"/>
    <col min="6421" max="6421" width="10.85546875" style="103" customWidth="1"/>
    <col min="6422" max="6422" width="17.5703125" style="103" customWidth="1"/>
    <col min="6423" max="6423" width="14.7109375" style="103" customWidth="1"/>
    <col min="6424" max="6424" width="0" style="103" hidden="1" customWidth="1"/>
    <col min="6425" max="6425" width="9.85546875" style="103" customWidth="1"/>
    <col min="6426" max="6426" width="13.5703125" style="103" customWidth="1"/>
    <col min="6427" max="6427" width="10.5703125" style="103" customWidth="1"/>
    <col min="6428" max="6428" width="9.140625" style="103"/>
    <col min="6429" max="6429" width="12.7109375" style="103" customWidth="1"/>
    <col min="6430" max="6430" width="8.140625" style="103" customWidth="1"/>
    <col min="6431" max="6431" width="14.28515625" style="103" customWidth="1"/>
    <col min="6432" max="6432" width="11.5703125" style="103" customWidth="1"/>
    <col min="6433" max="6433" width="18" style="103" customWidth="1"/>
    <col min="6434" max="6656" width="9.140625" style="103"/>
    <col min="6657" max="6660" width="0" style="103" hidden="1" customWidth="1"/>
    <col min="6661" max="6661" width="20" style="103" customWidth="1"/>
    <col min="6662" max="6662" width="0" style="103" hidden="1" customWidth="1"/>
    <col min="6663" max="6663" width="13.140625" style="103" customWidth="1"/>
    <col min="6664" max="6664" width="40.7109375" style="103" customWidth="1"/>
    <col min="6665" max="6666" width="0" style="103" hidden="1" customWidth="1"/>
    <col min="6667" max="6667" width="10.28515625" style="103" customWidth="1"/>
    <col min="6668" max="6668" width="23.140625" style="103" customWidth="1"/>
    <col min="6669" max="6669" width="6.28515625" style="103" customWidth="1"/>
    <col min="6670" max="6670" width="38" style="103" customWidth="1"/>
    <col min="6671" max="6673" width="0" style="103" hidden="1" customWidth="1"/>
    <col min="6674" max="6674" width="22.140625" style="103" customWidth="1"/>
    <col min="6675" max="6675" width="0" style="103" hidden="1" customWidth="1"/>
    <col min="6676" max="6676" width="14.85546875" style="103" customWidth="1"/>
    <col min="6677" max="6677" width="10.85546875" style="103" customWidth="1"/>
    <col min="6678" max="6678" width="17.5703125" style="103" customWidth="1"/>
    <col min="6679" max="6679" width="14.7109375" style="103" customWidth="1"/>
    <col min="6680" max="6680" width="0" style="103" hidden="1" customWidth="1"/>
    <col min="6681" max="6681" width="9.85546875" style="103" customWidth="1"/>
    <col min="6682" max="6682" width="13.5703125" style="103" customWidth="1"/>
    <col min="6683" max="6683" width="10.5703125" style="103" customWidth="1"/>
    <col min="6684" max="6684" width="9.140625" style="103"/>
    <col min="6685" max="6685" width="12.7109375" style="103" customWidth="1"/>
    <col min="6686" max="6686" width="8.140625" style="103" customWidth="1"/>
    <col min="6687" max="6687" width="14.28515625" style="103" customWidth="1"/>
    <col min="6688" max="6688" width="11.5703125" style="103" customWidth="1"/>
    <col min="6689" max="6689" width="18" style="103" customWidth="1"/>
    <col min="6690" max="6912" width="9.140625" style="103"/>
    <col min="6913" max="6916" width="0" style="103" hidden="1" customWidth="1"/>
    <col min="6917" max="6917" width="20" style="103" customWidth="1"/>
    <col min="6918" max="6918" width="0" style="103" hidden="1" customWidth="1"/>
    <col min="6919" max="6919" width="13.140625" style="103" customWidth="1"/>
    <col min="6920" max="6920" width="40.7109375" style="103" customWidth="1"/>
    <col min="6921" max="6922" width="0" style="103" hidden="1" customWidth="1"/>
    <col min="6923" max="6923" width="10.28515625" style="103" customWidth="1"/>
    <col min="6924" max="6924" width="23.140625" style="103" customWidth="1"/>
    <col min="6925" max="6925" width="6.28515625" style="103" customWidth="1"/>
    <col min="6926" max="6926" width="38" style="103" customWidth="1"/>
    <col min="6927" max="6929" width="0" style="103" hidden="1" customWidth="1"/>
    <col min="6930" max="6930" width="22.140625" style="103" customWidth="1"/>
    <col min="6931" max="6931" width="0" style="103" hidden="1" customWidth="1"/>
    <col min="6932" max="6932" width="14.85546875" style="103" customWidth="1"/>
    <col min="6933" max="6933" width="10.85546875" style="103" customWidth="1"/>
    <col min="6934" max="6934" width="17.5703125" style="103" customWidth="1"/>
    <col min="6935" max="6935" width="14.7109375" style="103" customWidth="1"/>
    <col min="6936" max="6936" width="0" style="103" hidden="1" customWidth="1"/>
    <col min="6937" max="6937" width="9.85546875" style="103" customWidth="1"/>
    <col min="6938" max="6938" width="13.5703125" style="103" customWidth="1"/>
    <col min="6939" max="6939" width="10.5703125" style="103" customWidth="1"/>
    <col min="6940" max="6940" width="9.140625" style="103"/>
    <col min="6941" max="6941" width="12.7109375" style="103" customWidth="1"/>
    <col min="6942" max="6942" width="8.140625" style="103" customWidth="1"/>
    <col min="6943" max="6943" width="14.28515625" style="103" customWidth="1"/>
    <col min="6944" max="6944" width="11.5703125" style="103" customWidth="1"/>
    <col min="6945" max="6945" width="18" style="103" customWidth="1"/>
    <col min="6946" max="7168" width="9.140625" style="103"/>
    <col min="7169" max="7172" width="0" style="103" hidden="1" customWidth="1"/>
    <col min="7173" max="7173" width="20" style="103" customWidth="1"/>
    <col min="7174" max="7174" width="0" style="103" hidden="1" customWidth="1"/>
    <col min="7175" max="7175" width="13.140625" style="103" customWidth="1"/>
    <col min="7176" max="7176" width="40.7109375" style="103" customWidth="1"/>
    <col min="7177" max="7178" width="0" style="103" hidden="1" customWidth="1"/>
    <col min="7179" max="7179" width="10.28515625" style="103" customWidth="1"/>
    <col min="7180" max="7180" width="23.140625" style="103" customWidth="1"/>
    <col min="7181" max="7181" width="6.28515625" style="103" customWidth="1"/>
    <col min="7182" max="7182" width="38" style="103" customWidth="1"/>
    <col min="7183" max="7185" width="0" style="103" hidden="1" customWidth="1"/>
    <col min="7186" max="7186" width="22.140625" style="103" customWidth="1"/>
    <col min="7187" max="7187" width="0" style="103" hidden="1" customWidth="1"/>
    <col min="7188" max="7188" width="14.85546875" style="103" customWidth="1"/>
    <col min="7189" max="7189" width="10.85546875" style="103" customWidth="1"/>
    <col min="7190" max="7190" width="17.5703125" style="103" customWidth="1"/>
    <col min="7191" max="7191" width="14.7109375" style="103" customWidth="1"/>
    <col min="7192" max="7192" width="0" style="103" hidden="1" customWidth="1"/>
    <col min="7193" max="7193" width="9.85546875" style="103" customWidth="1"/>
    <col min="7194" max="7194" width="13.5703125" style="103" customWidth="1"/>
    <col min="7195" max="7195" width="10.5703125" style="103" customWidth="1"/>
    <col min="7196" max="7196" width="9.140625" style="103"/>
    <col min="7197" max="7197" width="12.7109375" style="103" customWidth="1"/>
    <col min="7198" max="7198" width="8.140625" style="103" customWidth="1"/>
    <col min="7199" max="7199" width="14.28515625" style="103" customWidth="1"/>
    <col min="7200" max="7200" width="11.5703125" style="103" customWidth="1"/>
    <col min="7201" max="7201" width="18" style="103" customWidth="1"/>
    <col min="7202" max="7424" width="9.140625" style="103"/>
    <col min="7425" max="7428" width="0" style="103" hidden="1" customWidth="1"/>
    <col min="7429" max="7429" width="20" style="103" customWidth="1"/>
    <col min="7430" max="7430" width="0" style="103" hidden="1" customWidth="1"/>
    <col min="7431" max="7431" width="13.140625" style="103" customWidth="1"/>
    <col min="7432" max="7432" width="40.7109375" style="103" customWidth="1"/>
    <col min="7433" max="7434" width="0" style="103" hidden="1" customWidth="1"/>
    <col min="7435" max="7435" width="10.28515625" style="103" customWidth="1"/>
    <col min="7436" max="7436" width="23.140625" style="103" customWidth="1"/>
    <col min="7437" max="7437" width="6.28515625" style="103" customWidth="1"/>
    <col min="7438" max="7438" width="38" style="103" customWidth="1"/>
    <col min="7439" max="7441" width="0" style="103" hidden="1" customWidth="1"/>
    <col min="7442" max="7442" width="22.140625" style="103" customWidth="1"/>
    <col min="7443" max="7443" width="0" style="103" hidden="1" customWidth="1"/>
    <col min="7444" max="7444" width="14.85546875" style="103" customWidth="1"/>
    <col min="7445" max="7445" width="10.85546875" style="103" customWidth="1"/>
    <col min="7446" max="7446" width="17.5703125" style="103" customWidth="1"/>
    <col min="7447" max="7447" width="14.7109375" style="103" customWidth="1"/>
    <col min="7448" max="7448" width="0" style="103" hidden="1" customWidth="1"/>
    <col min="7449" max="7449" width="9.85546875" style="103" customWidth="1"/>
    <col min="7450" max="7450" width="13.5703125" style="103" customWidth="1"/>
    <col min="7451" max="7451" width="10.5703125" style="103" customWidth="1"/>
    <col min="7452" max="7452" width="9.140625" style="103"/>
    <col min="7453" max="7453" width="12.7109375" style="103" customWidth="1"/>
    <col min="7454" max="7454" width="8.140625" style="103" customWidth="1"/>
    <col min="7455" max="7455" width="14.28515625" style="103" customWidth="1"/>
    <col min="7456" max="7456" width="11.5703125" style="103" customWidth="1"/>
    <col min="7457" max="7457" width="18" style="103" customWidth="1"/>
    <col min="7458" max="7680" width="9.140625" style="103"/>
    <col min="7681" max="7684" width="0" style="103" hidden="1" customWidth="1"/>
    <col min="7685" max="7685" width="20" style="103" customWidth="1"/>
    <col min="7686" max="7686" width="0" style="103" hidden="1" customWidth="1"/>
    <col min="7687" max="7687" width="13.140625" style="103" customWidth="1"/>
    <col min="7688" max="7688" width="40.7109375" style="103" customWidth="1"/>
    <col min="7689" max="7690" width="0" style="103" hidden="1" customWidth="1"/>
    <col min="7691" max="7691" width="10.28515625" style="103" customWidth="1"/>
    <col min="7692" max="7692" width="23.140625" style="103" customWidth="1"/>
    <col min="7693" max="7693" width="6.28515625" style="103" customWidth="1"/>
    <col min="7694" max="7694" width="38" style="103" customWidth="1"/>
    <col min="7695" max="7697" width="0" style="103" hidden="1" customWidth="1"/>
    <col min="7698" max="7698" width="22.140625" style="103" customWidth="1"/>
    <col min="7699" max="7699" width="0" style="103" hidden="1" customWidth="1"/>
    <col min="7700" max="7700" width="14.85546875" style="103" customWidth="1"/>
    <col min="7701" max="7701" width="10.85546875" style="103" customWidth="1"/>
    <col min="7702" max="7702" width="17.5703125" style="103" customWidth="1"/>
    <col min="7703" max="7703" width="14.7109375" style="103" customWidth="1"/>
    <col min="7704" max="7704" width="0" style="103" hidden="1" customWidth="1"/>
    <col min="7705" max="7705" width="9.85546875" style="103" customWidth="1"/>
    <col min="7706" max="7706" width="13.5703125" style="103" customWidth="1"/>
    <col min="7707" max="7707" width="10.5703125" style="103" customWidth="1"/>
    <col min="7708" max="7708" width="9.140625" style="103"/>
    <col min="7709" max="7709" width="12.7109375" style="103" customWidth="1"/>
    <col min="7710" max="7710" width="8.140625" style="103" customWidth="1"/>
    <col min="7711" max="7711" width="14.28515625" style="103" customWidth="1"/>
    <col min="7712" max="7712" width="11.5703125" style="103" customWidth="1"/>
    <col min="7713" max="7713" width="18" style="103" customWidth="1"/>
    <col min="7714" max="7936" width="9.140625" style="103"/>
    <col min="7937" max="7940" width="0" style="103" hidden="1" customWidth="1"/>
    <col min="7941" max="7941" width="20" style="103" customWidth="1"/>
    <col min="7942" max="7942" width="0" style="103" hidden="1" customWidth="1"/>
    <col min="7943" max="7943" width="13.140625" style="103" customWidth="1"/>
    <col min="7944" max="7944" width="40.7109375" style="103" customWidth="1"/>
    <col min="7945" max="7946" width="0" style="103" hidden="1" customWidth="1"/>
    <col min="7947" max="7947" width="10.28515625" style="103" customWidth="1"/>
    <col min="7948" max="7948" width="23.140625" style="103" customWidth="1"/>
    <col min="7949" max="7949" width="6.28515625" style="103" customWidth="1"/>
    <col min="7950" max="7950" width="38" style="103" customWidth="1"/>
    <col min="7951" max="7953" width="0" style="103" hidden="1" customWidth="1"/>
    <col min="7954" max="7954" width="22.140625" style="103" customWidth="1"/>
    <col min="7955" max="7955" width="0" style="103" hidden="1" customWidth="1"/>
    <col min="7956" max="7956" width="14.85546875" style="103" customWidth="1"/>
    <col min="7957" max="7957" width="10.85546875" style="103" customWidth="1"/>
    <col min="7958" max="7958" width="17.5703125" style="103" customWidth="1"/>
    <col min="7959" max="7959" width="14.7109375" style="103" customWidth="1"/>
    <col min="7960" max="7960" width="0" style="103" hidden="1" customWidth="1"/>
    <col min="7961" max="7961" width="9.85546875" style="103" customWidth="1"/>
    <col min="7962" max="7962" width="13.5703125" style="103" customWidth="1"/>
    <col min="7963" max="7963" width="10.5703125" style="103" customWidth="1"/>
    <col min="7964" max="7964" width="9.140625" style="103"/>
    <col min="7965" max="7965" width="12.7109375" style="103" customWidth="1"/>
    <col min="7966" max="7966" width="8.140625" style="103" customWidth="1"/>
    <col min="7967" max="7967" width="14.28515625" style="103" customWidth="1"/>
    <col min="7968" max="7968" width="11.5703125" style="103" customWidth="1"/>
    <col min="7969" max="7969" width="18" style="103" customWidth="1"/>
    <col min="7970" max="8192" width="9.140625" style="103"/>
    <col min="8193" max="8196" width="0" style="103" hidden="1" customWidth="1"/>
    <col min="8197" max="8197" width="20" style="103" customWidth="1"/>
    <col min="8198" max="8198" width="0" style="103" hidden="1" customWidth="1"/>
    <col min="8199" max="8199" width="13.140625" style="103" customWidth="1"/>
    <col min="8200" max="8200" width="40.7109375" style="103" customWidth="1"/>
    <col min="8201" max="8202" width="0" style="103" hidden="1" customWidth="1"/>
    <col min="8203" max="8203" width="10.28515625" style="103" customWidth="1"/>
    <col min="8204" max="8204" width="23.140625" style="103" customWidth="1"/>
    <col min="8205" max="8205" width="6.28515625" style="103" customWidth="1"/>
    <col min="8206" max="8206" width="38" style="103" customWidth="1"/>
    <col min="8207" max="8209" width="0" style="103" hidden="1" customWidth="1"/>
    <col min="8210" max="8210" width="22.140625" style="103" customWidth="1"/>
    <col min="8211" max="8211" width="0" style="103" hidden="1" customWidth="1"/>
    <col min="8212" max="8212" width="14.85546875" style="103" customWidth="1"/>
    <col min="8213" max="8213" width="10.85546875" style="103" customWidth="1"/>
    <col min="8214" max="8214" width="17.5703125" style="103" customWidth="1"/>
    <col min="8215" max="8215" width="14.7109375" style="103" customWidth="1"/>
    <col min="8216" max="8216" width="0" style="103" hidden="1" customWidth="1"/>
    <col min="8217" max="8217" width="9.85546875" style="103" customWidth="1"/>
    <col min="8218" max="8218" width="13.5703125" style="103" customWidth="1"/>
    <col min="8219" max="8219" width="10.5703125" style="103" customWidth="1"/>
    <col min="8220" max="8220" width="9.140625" style="103"/>
    <col min="8221" max="8221" width="12.7109375" style="103" customWidth="1"/>
    <col min="8222" max="8222" width="8.140625" style="103" customWidth="1"/>
    <col min="8223" max="8223" width="14.28515625" style="103" customWidth="1"/>
    <col min="8224" max="8224" width="11.5703125" style="103" customWidth="1"/>
    <col min="8225" max="8225" width="18" style="103" customWidth="1"/>
    <col min="8226" max="8448" width="9.140625" style="103"/>
    <col min="8449" max="8452" width="0" style="103" hidden="1" customWidth="1"/>
    <col min="8453" max="8453" width="20" style="103" customWidth="1"/>
    <col min="8454" max="8454" width="0" style="103" hidden="1" customWidth="1"/>
    <col min="8455" max="8455" width="13.140625" style="103" customWidth="1"/>
    <col min="8456" max="8456" width="40.7109375" style="103" customWidth="1"/>
    <col min="8457" max="8458" width="0" style="103" hidden="1" customWidth="1"/>
    <col min="8459" max="8459" width="10.28515625" style="103" customWidth="1"/>
    <col min="8460" max="8460" width="23.140625" style="103" customWidth="1"/>
    <col min="8461" max="8461" width="6.28515625" style="103" customWidth="1"/>
    <col min="8462" max="8462" width="38" style="103" customWidth="1"/>
    <col min="8463" max="8465" width="0" style="103" hidden="1" customWidth="1"/>
    <col min="8466" max="8466" width="22.140625" style="103" customWidth="1"/>
    <col min="8467" max="8467" width="0" style="103" hidden="1" customWidth="1"/>
    <col min="8468" max="8468" width="14.85546875" style="103" customWidth="1"/>
    <col min="8469" max="8469" width="10.85546875" style="103" customWidth="1"/>
    <col min="8470" max="8470" width="17.5703125" style="103" customWidth="1"/>
    <col min="8471" max="8471" width="14.7109375" style="103" customWidth="1"/>
    <col min="8472" max="8472" width="0" style="103" hidden="1" customWidth="1"/>
    <col min="8473" max="8473" width="9.85546875" style="103" customWidth="1"/>
    <col min="8474" max="8474" width="13.5703125" style="103" customWidth="1"/>
    <col min="8475" max="8475" width="10.5703125" style="103" customWidth="1"/>
    <col min="8476" max="8476" width="9.140625" style="103"/>
    <col min="8477" max="8477" width="12.7109375" style="103" customWidth="1"/>
    <col min="8478" max="8478" width="8.140625" style="103" customWidth="1"/>
    <col min="8479" max="8479" width="14.28515625" style="103" customWidth="1"/>
    <col min="8480" max="8480" width="11.5703125" style="103" customWidth="1"/>
    <col min="8481" max="8481" width="18" style="103" customWidth="1"/>
    <col min="8482" max="8704" width="9.140625" style="103"/>
    <col min="8705" max="8708" width="0" style="103" hidden="1" customWidth="1"/>
    <col min="8709" max="8709" width="20" style="103" customWidth="1"/>
    <col min="8710" max="8710" width="0" style="103" hidden="1" customWidth="1"/>
    <col min="8711" max="8711" width="13.140625" style="103" customWidth="1"/>
    <col min="8712" max="8712" width="40.7109375" style="103" customWidth="1"/>
    <col min="8713" max="8714" width="0" style="103" hidden="1" customWidth="1"/>
    <col min="8715" max="8715" width="10.28515625" style="103" customWidth="1"/>
    <col min="8716" max="8716" width="23.140625" style="103" customWidth="1"/>
    <col min="8717" max="8717" width="6.28515625" style="103" customWidth="1"/>
    <col min="8718" max="8718" width="38" style="103" customWidth="1"/>
    <col min="8719" max="8721" width="0" style="103" hidden="1" customWidth="1"/>
    <col min="8722" max="8722" width="22.140625" style="103" customWidth="1"/>
    <col min="8723" max="8723" width="0" style="103" hidden="1" customWidth="1"/>
    <col min="8724" max="8724" width="14.85546875" style="103" customWidth="1"/>
    <col min="8725" max="8725" width="10.85546875" style="103" customWidth="1"/>
    <col min="8726" max="8726" width="17.5703125" style="103" customWidth="1"/>
    <col min="8727" max="8727" width="14.7109375" style="103" customWidth="1"/>
    <col min="8728" max="8728" width="0" style="103" hidden="1" customWidth="1"/>
    <col min="8729" max="8729" width="9.85546875" style="103" customWidth="1"/>
    <col min="8730" max="8730" width="13.5703125" style="103" customWidth="1"/>
    <col min="8731" max="8731" width="10.5703125" style="103" customWidth="1"/>
    <col min="8732" max="8732" width="9.140625" style="103"/>
    <col min="8733" max="8733" width="12.7109375" style="103" customWidth="1"/>
    <col min="8734" max="8734" width="8.140625" style="103" customWidth="1"/>
    <col min="8735" max="8735" width="14.28515625" style="103" customWidth="1"/>
    <col min="8736" max="8736" width="11.5703125" style="103" customWidth="1"/>
    <col min="8737" max="8737" width="18" style="103" customWidth="1"/>
    <col min="8738" max="8960" width="9.140625" style="103"/>
    <col min="8961" max="8964" width="0" style="103" hidden="1" customWidth="1"/>
    <col min="8965" max="8965" width="20" style="103" customWidth="1"/>
    <col min="8966" max="8966" width="0" style="103" hidden="1" customWidth="1"/>
    <col min="8967" max="8967" width="13.140625" style="103" customWidth="1"/>
    <col min="8968" max="8968" width="40.7109375" style="103" customWidth="1"/>
    <col min="8969" max="8970" width="0" style="103" hidden="1" customWidth="1"/>
    <col min="8971" max="8971" width="10.28515625" style="103" customWidth="1"/>
    <col min="8972" max="8972" width="23.140625" style="103" customWidth="1"/>
    <col min="8973" max="8973" width="6.28515625" style="103" customWidth="1"/>
    <col min="8974" max="8974" width="38" style="103" customWidth="1"/>
    <col min="8975" max="8977" width="0" style="103" hidden="1" customWidth="1"/>
    <col min="8978" max="8978" width="22.140625" style="103" customWidth="1"/>
    <col min="8979" max="8979" width="0" style="103" hidden="1" customWidth="1"/>
    <col min="8980" max="8980" width="14.85546875" style="103" customWidth="1"/>
    <col min="8981" max="8981" width="10.85546875" style="103" customWidth="1"/>
    <col min="8982" max="8982" width="17.5703125" style="103" customWidth="1"/>
    <col min="8983" max="8983" width="14.7109375" style="103" customWidth="1"/>
    <col min="8984" max="8984" width="0" style="103" hidden="1" customWidth="1"/>
    <col min="8985" max="8985" width="9.85546875" style="103" customWidth="1"/>
    <col min="8986" max="8986" width="13.5703125" style="103" customWidth="1"/>
    <col min="8987" max="8987" width="10.5703125" style="103" customWidth="1"/>
    <col min="8988" max="8988" width="9.140625" style="103"/>
    <col min="8989" max="8989" width="12.7109375" style="103" customWidth="1"/>
    <col min="8990" max="8990" width="8.140625" style="103" customWidth="1"/>
    <col min="8991" max="8991" width="14.28515625" style="103" customWidth="1"/>
    <col min="8992" max="8992" width="11.5703125" style="103" customWidth="1"/>
    <col min="8993" max="8993" width="18" style="103" customWidth="1"/>
    <col min="8994" max="9216" width="9.140625" style="103"/>
    <col min="9217" max="9220" width="0" style="103" hidden="1" customWidth="1"/>
    <col min="9221" max="9221" width="20" style="103" customWidth="1"/>
    <col min="9222" max="9222" width="0" style="103" hidden="1" customWidth="1"/>
    <col min="9223" max="9223" width="13.140625" style="103" customWidth="1"/>
    <col min="9224" max="9224" width="40.7109375" style="103" customWidth="1"/>
    <col min="9225" max="9226" width="0" style="103" hidden="1" customWidth="1"/>
    <col min="9227" max="9227" width="10.28515625" style="103" customWidth="1"/>
    <col min="9228" max="9228" width="23.140625" style="103" customWidth="1"/>
    <col min="9229" max="9229" width="6.28515625" style="103" customWidth="1"/>
    <col min="9230" max="9230" width="38" style="103" customWidth="1"/>
    <col min="9231" max="9233" width="0" style="103" hidden="1" customWidth="1"/>
    <col min="9234" max="9234" width="22.140625" style="103" customWidth="1"/>
    <col min="9235" max="9235" width="0" style="103" hidden="1" customWidth="1"/>
    <col min="9236" max="9236" width="14.85546875" style="103" customWidth="1"/>
    <col min="9237" max="9237" width="10.85546875" style="103" customWidth="1"/>
    <col min="9238" max="9238" width="17.5703125" style="103" customWidth="1"/>
    <col min="9239" max="9239" width="14.7109375" style="103" customWidth="1"/>
    <col min="9240" max="9240" width="0" style="103" hidden="1" customWidth="1"/>
    <col min="9241" max="9241" width="9.85546875" style="103" customWidth="1"/>
    <col min="9242" max="9242" width="13.5703125" style="103" customWidth="1"/>
    <col min="9243" max="9243" width="10.5703125" style="103" customWidth="1"/>
    <col min="9244" max="9244" width="9.140625" style="103"/>
    <col min="9245" max="9245" width="12.7109375" style="103" customWidth="1"/>
    <col min="9246" max="9246" width="8.140625" style="103" customWidth="1"/>
    <col min="9247" max="9247" width="14.28515625" style="103" customWidth="1"/>
    <col min="9248" max="9248" width="11.5703125" style="103" customWidth="1"/>
    <col min="9249" max="9249" width="18" style="103" customWidth="1"/>
    <col min="9250" max="9472" width="9.140625" style="103"/>
    <col min="9473" max="9476" width="0" style="103" hidden="1" customWidth="1"/>
    <col min="9477" max="9477" width="20" style="103" customWidth="1"/>
    <col min="9478" max="9478" width="0" style="103" hidden="1" customWidth="1"/>
    <col min="9479" max="9479" width="13.140625" style="103" customWidth="1"/>
    <col min="9480" max="9480" width="40.7109375" style="103" customWidth="1"/>
    <col min="9481" max="9482" width="0" style="103" hidden="1" customWidth="1"/>
    <col min="9483" max="9483" width="10.28515625" style="103" customWidth="1"/>
    <col min="9484" max="9484" width="23.140625" style="103" customWidth="1"/>
    <col min="9485" max="9485" width="6.28515625" style="103" customWidth="1"/>
    <col min="9486" max="9486" width="38" style="103" customWidth="1"/>
    <col min="9487" max="9489" width="0" style="103" hidden="1" customWidth="1"/>
    <col min="9490" max="9490" width="22.140625" style="103" customWidth="1"/>
    <col min="9491" max="9491" width="0" style="103" hidden="1" customWidth="1"/>
    <col min="9492" max="9492" width="14.85546875" style="103" customWidth="1"/>
    <col min="9493" max="9493" width="10.85546875" style="103" customWidth="1"/>
    <col min="9494" max="9494" width="17.5703125" style="103" customWidth="1"/>
    <col min="9495" max="9495" width="14.7109375" style="103" customWidth="1"/>
    <col min="9496" max="9496" width="0" style="103" hidden="1" customWidth="1"/>
    <col min="9497" max="9497" width="9.85546875" style="103" customWidth="1"/>
    <col min="9498" max="9498" width="13.5703125" style="103" customWidth="1"/>
    <col min="9499" max="9499" width="10.5703125" style="103" customWidth="1"/>
    <col min="9500" max="9500" width="9.140625" style="103"/>
    <col min="9501" max="9501" width="12.7109375" style="103" customWidth="1"/>
    <col min="9502" max="9502" width="8.140625" style="103" customWidth="1"/>
    <col min="9503" max="9503" width="14.28515625" style="103" customWidth="1"/>
    <col min="9504" max="9504" width="11.5703125" style="103" customWidth="1"/>
    <col min="9505" max="9505" width="18" style="103" customWidth="1"/>
    <col min="9506" max="9728" width="9.140625" style="103"/>
    <col min="9729" max="9732" width="0" style="103" hidden="1" customWidth="1"/>
    <col min="9733" max="9733" width="20" style="103" customWidth="1"/>
    <col min="9734" max="9734" width="0" style="103" hidden="1" customWidth="1"/>
    <col min="9735" max="9735" width="13.140625" style="103" customWidth="1"/>
    <col min="9736" max="9736" width="40.7109375" style="103" customWidth="1"/>
    <col min="9737" max="9738" width="0" style="103" hidden="1" customWidth="1"/>
    <col min="9739" max="9739" width="10.28515625" style="103" customWidth="1"/>
    <col min="9740" max="9740" width="23.140625" style="103" customWidth="1"/>
    <col min="9741" max="9741" width="6.28515625" style="103" customWidth="1"/>
    <col min="9742" max="9742" width="38" style="103" customWidth="1"/>
    <col min="9743" max="9745" width="0" style="103" hidden="1" customWidth="1"/>
    <col min="9746" max="9746" width="22.140625" style="103" customWidth="1"/>
    <col min="9747" max="9747" width="0" style="103" hidden="1" customWidth="1"/>
    <col min="9748" max="9748" width="14.85546875" style="103" customWidth="1"/>
    <col min="9749" max="9749" width="10.85546875" style="103" customWidth="1"/>
    <col min="9750" max="9750" width="17.5703125" style="103" customWidth="1"/>
    <col min="9751" max="9751" width="14.7109375" style="103" customWidth="1"/>
    <col min="9752" max="9752" width="0" style="103" hidden="1" customWidth="1"/>
    <col min="9753" max="9753" width="9.85546875" style="103" customWidth="1"/>
    <col min="9754" max="9754" width="13.5703125" style="103" customWidth="1"/>
    <col min="9755" max="9755" width="10.5703125" style="103" customWidth="1"/>
    <col min="9756" max="9756" width="9.140625" style="103"/>
    <col min="9757" max="9757" width="12.7109375" style="103" customWidth="1"/>
    <col min="9758" max="9758" width="8.140625" style="103" customWidth="1"/>
    <col min="9759" max="9759" width="14.28515625" style="103" customWidth="1"/>
    <col min="9760" max="9760" width="11.5703125" style="103" customWidth="1"/>
    <col min="9761" max="9761" width="18" style="103" customWidth="1"/>
    <col min="9762" max="9984" width="9.140625" style="103"/>
    <col min="9985" max="9988" width="0" style="103" hidden="1" customWidth="1"/>
    <col min="9989" max="9989" width="20" style="103" customWidth="1"/>
    <col min="9990" max="9990" width="0" style="103" hidden="1" customWidth="1"/>
    <col min="9991" max="9991" width="13.140625" style="103" customWidth="1"/>
    <col min="9992" max="9992" width="40.7109375" style="103" customWidth="1"/>
    <col min="9993" max="9994" width="0" style="103" hidden="1" customWidth="1"/>
    <col min="9995" max="9995" width="10.28515625" style="103" customWidth="1"/>
    <col min="9996" max="9996" width="23.140625" style="103" customWidth="1"/>
    <col min="9997" max="9997" width="6.28515625" style="103" customWidth="1"/>
    <col min="9998" max="9998" width="38" style="103" customWidth="1"/>
    <col min="9999" max="10001" width="0" style="103" hidden="1" customWidth="1"/>
    <col min="10002" max="10002" width="22.140625" style="103" customWidth="1"/>
    <col min="10003" max="10003" width="0" style="103" hidden="1" customWidth="1"/>
    <col min="10004" max="10004" width="14.85546875" style="103" customWidth="1"/>
    <col min="10005" max="10005" width="10.85546875" style="103" customWidth="1"/>
    <col min="10006" max="10006" width="17.5703125" style="103" customWidth="1"/>
    <col min="10007" max="10007" width="14.7109375" style="103" customWidth="1"/>
    <col min="10008" max="10008" width="0" style="103" hidden="1" customWidth="1"/>
    <col min="10009" max="10009" width="9.85546875" style="103" customWidth="1"/>
    <col min="10010" max="10010" width="13.5703125" style="103" customWidth="1"/>
    <col min="10011" max="10011" width="10.5703125" style="103" customWidth="1"/>
    <col min="10012" max="10012" width="9.140625" style="103"/>
    <col min="10013" max="10013" width="12.7109375" style="103" customWidth="1"/>
    <col min="10014" max="10014" width="8.140625" style="103" customWidth="1"/>
    <col min="10015" max="10015" width="14.28515625" style="103" customWidth="1"/>
    <col min="10016" max="10016" width="11.5703125" style="103" customWidth="1"/>
    <col min="10017" max="10017" width="18" style="103" customWidth="1"/>
    <col min="10018" max="10240" width="9.140625" style="103"/>
    <col min="10241" max="10244" width="0" style="103" hidden="1" customWidth="1"/>
    <col min="10245" max="10245" width="20" style="103" customWidth="1"/>
    <col min="10246" max="10246" width="0" style="103" hidden="1" customWidth="1"/>
    <col min="10247" max="10247" width="13.140625" style="103" customWidth="1"/>
    <col min="10248" max="10248" width="40.7109375" style="103" customWidth="1"/>
    <col min="10249" max="10250" width="0" style="103" hidden="1" customWidth="1"/>
    <col min="10251" max="10251" width="10.28515625" style="103" customWidth="1"/>
    <col min="10252" max="10252" width="23.140625" style="103" customWidth="1"/>
    <col min="10253" max="10253" width="6.28515625" style="103" customWidth="1"/>
    <col min="10254" max="10254" width="38" style="103" customWidth="1"/>
    <col min="10255" max="10257" width="0" style="103" hidden="1" customWidth="1"/>
    <col min="10258" max="10258" width="22.140625" style="103" customWidth="1"/>
    <col min="10259" max="10259" width="0" style="103" hidden="1" customWidth="1"/>
    <col min="10260" max="10260" width="14.85546875" style="103" customWidth="1"/>
    <col min="10261" max="10261" width="10.85546875" style="103" customWidth="1"/>
    <col min="10262" max="10262" width="17.5703125" style="103" customWidth="1"/>
    <col min="10263" max="10263" width="14.7109375" style="103" customWidth="1"/>
    <col min="10264" max="10264" width="0" style="103" hidden="1" customWidth="1"/>
    <col min="10265" max="10265" width="9.85546875" style="103" customWidth="1"/>
    <col min="10266" max="10266" width="13.5703125" style="103" customWidth="1"/>
    <col min="10267" max="10267" width="10.5703125" style="103" customWidth="1"/>
    <col min="10268" max="10268" width="9.140625" style="103"/>
    <col min="10269" max="10269" width="12.7109375" style="103" customWidth="1"/>
    <col min="10270" max="10270" width="8.140625" style="103" customWidth="1"/>
    <col min="10271" max="10271" width="14.28515625" style="103" customWidth="1"/>
    <col min="10272" max="10272" width="11.5703125" style="103" customWidth="1"/>
    <col min="10273" max="10273" width="18" style="103" customWidth="1"/>
    <col min="10274" max="10496" width="9.140625" style="103"/>
    <col min="10497" max="10500" width="0" style="103" hidden="1" customWidth="1"/>
    <col min="10501" max="10501" width="20" style="103" customWidth="1"/>
    <col min="10502" max="10502" width="0" style="103" hidden="1" customWidth="1"/>
    <col min="10503" max="10503" width="13.140625" style="103" customWidth="1"/>
    <col min="10504" max="10504" width="40.7109375" style="103" customWidth="1"/>
    <col min="10505" max="10506" width="0" style="103" hidden="1" customWidth="1"/>
    <col min="10507" max="10507" width="10.28515625" style="103" customWidth="1"/>
    <col min="10508" max="10508" width="23.140625" style="103" customWidth="1"/>
    <col min="10509" max="10509" width="6.28515625" style="103" customWidth="1"/>
    <col min="10510" max="10510" width="38" style="103" customWidth="1"/>
    <col min="10511" max="10513" width="0" style="103" hidden="1" customWidth="1"/>
    <col min="10514" max="10514" width="22.140625" style="103" customWidth="1"/>
    <col min="10515" max="10515" width="0" style="103" hidden="1" customWidth="1"/>
    <col min="10516" max="10516" width="14.85546875" style="103" customWidth="1"/>
    <col min="10517" max="10517" width="10.85546875" style="103" customWidth="1"/>
    <col min="10518" max="10518" width="17.5703125" style="103" customWidth="1"/>
    <col min="10519" max="10519" width="14.7109375" style="103" customWidth="1"/>
    <col min="10520" max="10520" width="0" style="103" hidden="1" customWidth="1"/>
    <col min="10521" max="10521" width="9.85546875" style="103" customWidth="1"/>
    <col min="10522" max="10522" width="13.5703125" style="103" customWidth="1"/>
    <col min="10523" max="10523" width="10.5703125" style="103" customWidth="1"/>
    <col min="10524" max="10524" width="9.140625" style="103"/>
    <col min="10525" max="10525" width="12.7109375" style="103" customWidth="1"/>
    <col min="10526" max="10526" width="8.140625" style="103" customWidth="1"/>
    <col min="10527" max="10527" width="14.28515625" style="103" customWidth="1"/>
    <col min="10528" max="10528" width="11.5703125" style="103" customWidth="1"/>
    <col min="10529" max="10529" width="18" style="103" customWidth="1"/>
    <col min="10530" max="10752" width="9.140625" style="103"/>
    <col min="10753" max="10756" width="0" style="103" hidden="1" customWidth="1"/>
    <col min="10757" max="10757" width="20" style="103" customWidth="1"/>
    <col min="10758" max="10758" width="0" style="103" hidden="1" customWidth="1"/>
    <col min="10759" max="10759" width="13.140625" style="103" customWidth="1"/>
    <col min="10760" max="10760" width="40.7109375" style="103" customWidth="1"/>
    <col min="10761" max="10762" width="0" style="103" hidden="1" customWidth="1"/>
    <col min="10763" max="10763" width="10.28515625" style="103" customWidth="1"/>
    <col min="10764" max="10764" width="23.140625" style="103" customWidth="1"/>
    <col min="10765" max="10765" width="6.28515625" style="103" customWidth="1"/>
    <col min="10766" max="10766" width="38" style="103" customWidth="1"/>
    <col min="10767" max="10769" width="0" style="103" hidden="1" customWidth="1"/>
    <col min="10770" max="10770" width="22.140625" style="103" customWidth="1"/>
    <col min="10771" max="10771" width="0" style="103" hidden="1" customWidth="1"/>
    <col min="10772" max="10772" width="14.85546875" style="103" customWidth="1"/>
    <col min="10773" max="10773" width="10.85546875" style="103" customWidth="1"/>
    <col min="10774" max="10774" width="17.5703125" style="103" customWidth="1"/>
    <col min="10775" max="10775" width="14.7109375" style="103" customWidth="1"/>
    <col min="10776" max="10776" width="0" style="103" hidden="1" customWidth="1"/>
    <col min="10777" max="10777" width="9.85546875" style="103" customWidth="1"/>
    <col min="10778" max="10778" width="13.5703125" style="103" customWidth="1"/>
    <col min="10779" max="10779" width="10.5703125" style="103" customWidth="1"/>
    <col min="10780" max="10780" width="9.140625" style="103"/>
    <col min="10781" max="10781" width="12.7109375" style="103" customWidth="1"/>
    <col min="10782" max="10782" width="8.140625" style="103" customWidth="1"/>
    <col min="10783" max="10783" width="14.28515625" style="103" customWidth="1"/>
    <col min="10784" max="10784" width="11.5703125" style="103" customWidth="1"/>
    <col min="10785" max="10785" width="18" style="103" customWidth="1"/>
    <col min="10786" max="11008" width="9.140625" style="103"/>
    <col min="11009" max="11012" width="0" style="103" hidden="1" customWidth="1"/>
    <col min="11013" max="11013" width="20" style="103" customWidth="1"/>
    <col min="11014" max="11014" width="0" style="103" hidden="1" customWidth="1"/>
    <col min="11015" max="11015" width="13.140625" style="103" customWidth="1"/>
    <col min="11016" max="11016" width="40.7109375" style="103" customWidth="1"/>
    <col min="11017" max="11018" width="0" style="103" hidden="1" customWidth="1"/>
    <col min="11019" max="11019" width="10.28515625" style="103" customWidth="1"/>
    <col min="11020" max="11020" width="23.140625" style="103" customWidth="1"/>
    <col min="11021" max="11021" width="6.28515625" style="103" customWidth="1"/>
    <col min="11022" max="11022" width="38" style="103" customWidth="1"/>
    <col min="11023" max="11025" width="0" style="103" hidden="1" customWidth="1"/>
    <col min="11026" max="11026" width="22.140625" style="103" customWidth="1"/>
    <col min="11027" max="11027" width="0" style="103" hidden="1" customWidth="1"/>
    <col min="11028" max="11028" width="14.85546875" style="103" customWidth="1"/>
    <col min="11029" max="11029" width="10.85546875" style="103" customWidth="1"/>
    <col min="11030" max="11030" width="17.5703125" style="103" customWidth="1"/>
    <col min="11031" max="11031" width="14.7109375" style="103" customWidth="1"/>
    <col min="11032" max="11032" width="0" style="103" hidden="1" customWidth="1"/>
    <col min="11033" max="11033" width="9.85546875" style="103" customWidth="1"/>
    <col min="11034" max="11034" width="13.5703125" style="103" customWidth="1"/>
    <col min="11035" max="11035" width="10.5703125" style="103" customWidth="1"/>
    <col min="11036" max="11036" width="9.140625" style="103"/>
    <col min="11037" max="11037" width="12.7109375" style="103" customWidth="1"/>
    <col min="11038" max="11038" width="8.140625" style="103" customWidth="1"/>
    <col min="11039" max="11039" width="14.28515625" style="103" customWidth="1"/>
    <col min="11040" max="11040" width="11.5703125" style="103" customWidth="1"/>
    <col min="11041" max="11041" width="18" style="103" customWidth="1"/>
    <col min="11042" max="11264" width="9.140625" style="103"/>
    <col min="11265" max="11268" width="0" style="103" hidden="1" customWidth="1"/>
    <col min="11269" max="11269" width="20" style="103" customWidth="1"/>
    <col min="11270" max="11270" width="0" style="103" hidden="1" customWidth="1"/>
    <col min="11271" max="11271" width="13.140625" style="103" customWidth="1"/>
    <col min="11272" max="11272" width="40.7109375" style="103" customWidth="1"/>
    <col min="11273" max="11274" width="0" style="103" hidden="1" customWidth="1"/>
    <col min="11275" max="11275" width="10.28515625" style="103" customWidth="1"/>
    <col min="11276" max="11276" width="23.140625" style="103" customWidth="1"/>
    <col min="11277" max="11277" width="6.28515625" style="103" customWidth="1"/>
    <col min="11278" max="11278" width="38" style="103" customWidth="1"/>
    <col min="11279" max="11281" width="0" style="103" hidden="1" customWidth="1"/>
    <col min="11282" max="11282" width="22.140625" style="103" customWidth="1"/>
    <col min="11283" max="11283" width="0" style="103" hidden="1" customWidth="1"/>
    <col min="11284" max="11284" width="14.85546875" style="103" customWidth="1"/>
    <col min="11285" max="11285" width="10.85546875" style="103" customWidth="1"/>
    <col min="11286" max="11286" width="17.5703125" style="103" customWidth="1"/>
    <col min="11287" max="11287" width="14.7109375" style="103" customWidth="1"/>
    <col min="11288" max="11288" width="0" style="103" hidden="1" customWidth="1"/>
    <col min="11289" max="11289" width="9.85546875" style="103" customWidth="1"/>
    <col min="11290" max="11290" width="13.5703125" style="103" customWidth="1"/>
    <col min="11291" max="11291" width="10.5703125" style="103" customWidth="1"/>
    <col min="11292" max="11292" width="9.140625" style="103"/>
    <col min="11293" max="11293" width="12.7109375" style="103" customWidth="1"/>
    <col min="11294" max="11294" width="8.140625" style="103" customWidth="1"/>
    <col min="11295" max="11295" width="14.28515625" style="103" customWidth="1"/>
    <col min="11296" max="11296" width="11.5703125" style="103" customWidth="1"/>
    <col min="11297" max="11297" width="18" style="103" customWidth="1"/>
    <col min="11298" max="11520" width="9.140625" style="103"/>
    <col min="11521" max="11524" width="0" style="103" hidden="1" customWidth="1"/>
    <col min="11525" max="11525" width="20" style="103" customWidth="1"/>
    <col min="11526" max="11526" width="0" style="103" hidden="1" customWidth="1"/>
    <col min="11527" max="11527" width="13.140625" style="103" customWidth="1"/>
    <col min="11528" max="11528" width="40.7109375" style="103" customWidth="1"/>
    <col min="11529" max="11530" width="0" style="103" hidden="1" customWidth="1"/>
    <col min="11531" max="11531" width="10.28515625" style="103" customWidth="1"/>
    <col min="11532" max="11532" width="23.140625" style="103" customWidth="1"/>
    <col min="11533" max="11533" width="6.28515625" style="103" customWidth="1"/>
    <col min="11534" max="11534" width="38" style="103" customWidth="1"/>
    <col min="11535" max="11537" width="0" style="103" hidden="1" customWidth="1"/>
    <col min="11538" max="11538" width="22.140625" style="103" customWidth="1"/>
    <col min="11539" max="11539" width="0" style="103" hidden="1" customWidth="1"/>
    <col min="11540" max="11540" width="14.85546875" style="103" customWidth="1"/>
    <col min="11541" max="11541" width="10.85546875" style="103" customWidth="1"/>
    <col min="11542" max="11542" width="17.5703125" style="103" customWidth="1"/>
    <col min="11543" max="11543" width="14.7109375" style="103" customWidth="1"/>
    <col min="11544" max="11544" width="0" style="103" hidden="1" customWidth="1"/>
    <col min="11545" max="11545" width="9.85546875" style="103" customWidth="1"/>
    <col min="11546" max="11546" width="13.5703125" style="103" customWidth="1"/>
    <col min="11547" max="11547" width="10.5703125" style="103" customWidth="1"/>
    <col min="11548" max="11548" width="9.140625" style="103"/>
    <col min="11549" max="11549" width="12.7109375" style="103" customWidth="1"/>
    <col min="11550" max="11550" width="8.140625" style="103" customWidth="1"/>
    <col min="11551" max="11551" width="14.28515625" style="103" customWidth="1"/>
    <col min="11552" max="11552" width="11.5703125" style="103" customWidth="1"/>
    <col min="11553" max="11553" width="18" style="103" customWidth="1"/>
    <col min="11554" max="11776" width="9.140625" style="103"/>
    <col min="11777" max="11780" width="0" style="103" hidden="1" customWidth="1"/>
    <col min="11781" max="11781" width="20" style="103" customWidth="1"/>
    <col min="11782" max="11782" width="0" style="103" hidden="1" customWidth="1"/>
    <col min="11783" max="11783" width="13.140625" style="103" customWidth="1"/>
    <col min="11784" max="11784" width="40.7109375" style="103" customWidth="1"/>
    <col min="11785" max="11786" width="0" style="103" hidden="1" customWidth="1"/>
    <col min="11787" max="11787" width="10.28515625" style="103" customWidth="1"/>
    <col min="11788" max="11788" width="23.140625" style="103" customWidth="1"/>
    <col min="11789" max="11789" width="6.28515625" style="103" customWidth="1"/>
    <col min="11790" max="11790" width="38" style="103" customWidth="1"/>
    <col min="11791" max="11793" width="0" style="103" hidden="1" customWidth="1"/>
    <col min="11794" max="11794" width="22.140625" style="103" customWidth="1"/>
    <col min="11795" max="11795" width="0" style="103" hidden="1" customWidth="1"/>
    <col min="11796" max="11796" width="14.85546875" style="103" customWidth="1"/>
    <col min="11797" max="11797" width="10.85546875" style="103" customWidth="1"/>
    <col min="11798" max="11798" width="17.5703125" style="103" customWidth="1"/>
    <col min="11799" max="11799" width="14.7109375" style="103" customWidth="1"/>
    <col min="11800" max="11800" width="0" style="103" hidden="1" customWidth="1"/>
    <col min="11801" max="11801" width="9.85546875" style="103" customWidth="1"/>
    <col min="11802" max="11802" width="13.5703125" style="103" customWidth="1"/>
    <col min="11803" max="11803" width="10.5703125" style="103" customWidth="1"/>
    <col min="11804" max="11804" width="9.140625" style="103"/>
    <col min="11805" max="11805" width="12.7109375" style="103" customWidth="1"/>
    <col min="11806" max="11806" width="8.140625" style="103" customWidth="1"/>
    <col min="11807" max="11807" width="14.28515625" style="103" customWidth="1"/>
    <col min="11808" max="11808" width="11.5703125" style="103" customWidth="1"/>
    <col min="11809" max="11809" width="18" style="103" customWidth="1"/>
    <col min="11810" max="12032" width="9.140625" style="103"/>
    <col min="12033" max="12036" width="0" style="103" hidden="1" customWidth="1"/>
    <col min="12037" max="12037" width="20" style="103" customWidth="1"/>
    <col min="12038" max="12038" width="0" style="103" hidden="1" customWidth="1"/>
    <col min="12039" max="12039" width="13.140625" style="103" customWidth="1"/>
    <col min="12040" max="12040" width="40.7109375" style="103" customWidth="1"/>
    <col min="12041" max="12042" width="0" style="103" hidden="1" customWidth="1"/>
    <col min="12043" max="12043" width="10.28515625" style="103" customWidth="1"/>
    <col min="12044" max="12044" width="23.140625" style="103" customWidth="1"/>
    <col min="12045" max="12045" width="6.28515625" style="103" customWidth="1"/>
    <col min="12046" max="12046" width="38" style="103" customWidth="1"/>
    <col min="12047" max="12049" width="0" style="103" hidden="1" customWidth="1"/>
    <col min="12050" max="12050" width="22.140625" style="103" customWidth="1"/>
    <col min="12051" max="12051" width="0" style="103" hidden="1" customWidth="1"/>
    <col min="12052" max="12052" width="14.85546875" style="103" customWidth="1"/>
    <col min="12053" max="12053" width="10.85546875" style="103" customWidth="1"/>
    <col min="12054" max="12054" width="17.5703125" style="103" customWidth="1"/>
    <col min="12055" max="12055" width="14.7109375" style="103" customWidth="1"/>
    <col min="12056" max="12056" width="0" style="103" hidden="1" customWidth="1"/>
    <col min="12057" max="12057" width="9.85546875" style="103" customWidth="1"/>
    <col min="12058" max="12058" width="13.5703125" style="103" customWidth="1"/>
    <col min="12059" max="12059" width="10.5703125" style="103" customWidth="1"/>
    <col min="12060" max="12060" width="9.140625" style="103"/>
    <col min="12061" max="12061" width="12.7109375" style="103" customWidth="1"/>
    <col min="12062" max="12062" width="8.140625" style="103" customWidth="1"/>
    <col min="12063" max="12063" width="14.28515625" style="103" customWidth="1"/>
    <col min="12064" max="12064" width="11.5703125" style="103" customWidth="1"/>
    <col min="12065" max="12065" width="18" style="103" customWidth="1"/>
    <col min="12066" max="12288" width="9.140625" style="103"/>
    <col min="12289" max="12292" width="0" style="103" hidden="1" customWidth="1"/>
    <col min="12293" max="12293" width="20" style="103" customWidth="1"/>
    <col min="12294" max="12294" width="0" style="103" hidden="1" customWidth="1"/>
    <col min="12295" max="12295" width="13.140625" style="103" customWidth="1"/>
    <col min="12296" max="12296" width="40.7109375" style="103" customWidth="1"/>
    <col min="12297" max="12298" width="0" style="103" hidden="1" customWidth="1"/>
    <col min="12299" max="12299" width="10.28515625" style="103" customWidth="1"/>
    <col min="12300" max="12300" width="23.140625" style="103" customWidth="1"/>
    <col min="12301" max="12301" width="6.28515625" style="103" customWidth="1"/>
    <col min="12302" max="12302" width="38" style="103" customWidth="1"/>
    <col min="12303" max="12305" width="0" style="103" hidden="1" customWidth="1"/>
    <col min="12306" max="12306" width="22.140625" style="103" customWidth="1"/>
    <col min="12307" max="12307" width="0" style="103" hidden="1" customWidth="1"/>
    <col min="12308" max="12308" width="14.85546875" style="103" customWidth="1"/>
    <col min="12309" max="12309" width="10.85546875" style="103" customWidth="1"/>
    <col min="12310" max="12310" width="17.5703125" style="103" customWidth="1"/>
    <col min="12311" max="12311" width="14.7109375" style="103" customWidth="1"/>
    <col min="12312" max="12312" width="0" style="103" hidden="1" customWidth="1"/>
    <col min="12313" max="12313" width="9.85546875" style="103" customWidth="1"/>
    <col min="12314" max="12314" width="13.5703125" style="103" customWidth="1"/>
    <col min="12315" max="12315" width="10.5703125" style="103" customWidth="1"/>
    <col min="12316" max="12316" width="9.140625" style="103"/>
    <col min="12317" max="12317" width="12.7109375" style="103" customWidth="1"/>
    <col min="12318" max="12318" width="8.140625" style="103" customWidth="1"/>
    <col min="12319" max="12319" width="14.28515625" style="103" customWidth="1"/>
    <col min="12320" max="12320" width="11.5703125" style="103" customWidth="1"/>
    <col min="12321" max="12321" width="18" style="103" customWidth="1"/>
    <col min="12322" max="12544" width="9.140625" style="103"/>
    <col min="12545" max="12548" width="0" style="103" hidden="1" customWidth="1"/>
    <col min="12549" max="12549" width="20" style="103" customWidth="1"/>
    <col min="12550" max="12550" width="0" style="103" hidden="1" customWidth="1"/>
    <col min="12551" max="12551" width="13.140625" style="103" customWidth="1"/>
    <col min="12552" max="12552" width="40.7109375" style="103" customWidth="1"/>
    <col min="12553" max="12554" width="0" style="103" hidden="1" customWidth="1"/>
    <col min="12555" max="12555" width="10.28515625" style="103" customWidth="1"/>
    <col min="12556" max="12556" width="23.140625" style="103" customWidth="1"/>
    <col min="12557" max="12557" width="6.28515625" style="103" customWidth="1"/>
    <col min="12558" max="12558" width="38" style="103" customWidth="1"/>
    <col min="12559" max="12561" width="0" style="103" hidden="1" customWidth="1"/>
    <col min="12562" max="12562" width="22.140625" style="103" customWidth="1"/>
    <col min="12563" max="12563" width="0" style="103" hidden="1" customWidth="1"/>
    <col min="12564" max="12564" width="14.85546875" style="103" customWidth="1"/>
    <col min="12565" max="12565" width="10.85546875" style="103" customWidth="1"/>
    <col min="12566" max="12566" width="17.5703125" style="103" customWidth="1"/>
    <col min="12567" max="12567" width="14.7109375" style="103" customWidth="1"/>
    <col min="12568" max="12568" width="0" style="103" hidden="1" customWidth="1"/>
    <col min="12569" max="12569" width="9.85546875" style="103" customWidth="1"/>
    <col min="12570" max="12570" width="13.5703125" style="103" customWidth="1"/>
    <col min="12571" max="12571" width="10.5703125" style="103" customWidth="1"/>
    <col min="12572" max="12572" width="9.140625" style="103"/>
    <col min="12573" max="12573" width="12.7109375" style="103" customWidth="1"/>
    <col min="12574" max="12574" width="8.140625" style="103" customWidth="1"/>
    <col min="12575" max="12575" width="14.28515625" style="103" customWidth="1"/>
    <col min="12576" max="12576" width="11.5703125" style="103" customWidth="1"/>
    <col min="12577" max="12577" width="18" style="103" customWidth="1"/>
    <col min="12578" max="12800" width="9.140625" style="103"/>
    <col min="12801" max="12804" width="0" style="103" hidden="1" customWidth="1"/>
    <col min="12805" max="12805" width="20" style="103" customWidth="1"/>
    <col min="12806" max="12806" width="0" style="103" hidden="1" customWidth="1"/>
    <col min="12807" max="12807" width="13.140625" style="103" customWidth="1"/>
    <col min="12808" max="12808" width="40.7109375" style="103" customWidth="1"/>
    <col min="12809" max="12810" width="0" style="103" hidden="1" customWidth="1"/>
    <col min="12811" max="12811" width="10.28515625" style="103" customWidth="1"/>
    <col min="12812" max="12812" width="23.140625" style="103" customWidth="1"/>
    <col min="12813" max="12813" width="6.28515625" style="103" customWidth="1"/>
    <col min="12814" max="12814" width="38" style="103" customWidth="1"/>
    <col min="12815" max="12817" width="0" style="103" hidden="1" customWidth="1"/>
    <col min="12818" max="12818" width="22.140625" style="103" customWidth="1"/>
    <col min="12819" max="12819" width="0" style="103" hidden="1" customWidth="1"/>
    <col min="12820" max="12820" width="14.85546875" style="103" customWidth="1"/>
    <col min="12821" max="12821" width="10.85546875" style="103" customWidth="1"/>
    <col min="12822" max="12822" width="17.5703125" style="103" customWidth="1"/>
    <col min="12823" max="12823" width="14.7109375" style="103" customWidth="1"/>
    <col min="12824" max="12824" width="0" style="103" hidden="1" customWidth="1"/>
    <col min="12825" max="12825" width="9.85546875" style="103" customWidth="1"/>
    <col min="12826" max="12826" width="13.5703125" style="103" customWidth="1"/>
    <col min="12827" max="12827" width="10.5703125" style="103" customWidth="1"/>
    <col min="12828" max="12828" width="9.140625" style="103"/>
    <col min="12829" max="12829" width="12.7109375" style="103" customWidth="1"/>
    <col min="12830" max="12830" width="8.140625" style="103" customWidth="1"/>
    <col min="12831" max="12831" width="14.28515625" style="103" customWidth="1"/>
    <col min="12832" max="12832" width="11.5703125" style="103" customWidth="1"/>
    <col min="12833" max="12833" width="18" style="103" customWidth="1"/>
    <col min="12834" max="13056" width="9.140625" style="103"/>
    <col min="13057" max="13060" width="0" style="103" hidden="1" customWidth="1"/>
    <col min="13061" max="13061" width="20" style="103" customWidth="1"/>
    <col min="13062" max="13062" width="0" style="103" hidden="1" customWidth="1"/>
    <col min="13063" max="13063" width="13.140625" style="103" customWidth="1"/>
    <col min="13064" max="13064" width="40.7109375" style="103" customWidth="1"/>
    <col min="13065" max="13066" width="0" style="103" hidden="1" customWidth="1"/>
    <col min="13067" max="13067" width="10.28515625" style="103" customWidth="1"/>
    <col min="13068" max="13068" width="23.140625" style="103" customWidth="1"/>
    <col min="13069" max="13069" width="6.28515625" style="103" customWidth="1"/>
    <col min="13070" max="13070" width="38" style="103" customWidth="1"/>
    <col min="13071" max="13073" width="0" style="103" hidden="1" customWidth="1"/>
    <col min="13074" max="13074" width="22.140625" style="103" customWidth="1"/>
    <col min="13075" max="13075" width="0" style="103" hidden="1" customWidth="1"/>
    <col min="13076" max="13076" width="14.85546875" style="103" customWidth="1"/>
    <col min="13077" max="13077" width="10.85546875" style="103" customWidth="1"/>
    <col min="13078" max="13078" width="17.5703125" style="103" customWidth="1"/>
    <col min="13079" max="13079" width="14.7109375" style="103" customWidth="1"/>
    <col min="13080" max="13080" width="0" style="103" hidden="1" customWidth="1"/>
    <col min="13081" max="13081" width="9.85546875" style="103" customWidth="1"/>
    <col min="13082" max="13082" width="13.5703125" style="103" customWidth="1"/>
    <col min="13083" max="13083" width="10.5703125" style="103" customWidth="1"/>
    <col min="13084" max="13084" width="9.140625" style="103"/>
    <col min="13085" max="13085" width="12.7109375" style="103" customWidth="1"/>
    <col min="13086" max="13086" width="8.140625" style="103" customWidth="1"/>
    <col min="13087" max="13087" width="14.28515625" style="103" customWidth="1"/>
    <col min="13088" max="13088" width="11.5703125" style="103" customWidth="1"/>
    <col min="13089" max="13089" width="18" style="103" customWidth="1"/>
    <col min="13090" max="13312" width="9.140625" style="103"/>
    <col min="13313" max="13316" width="0" style="103" hidden="1" customWidth="1"/>
    <col min="13317" max="13317" width="20" style="103" customWidth="1"/>
    <col min="13318" max="13318" width="0" style="103" hidden="1" customWidth="1"/>
    <col min="13319" max="13319" width="13.140625" style="103" customWidth="1"/>
    <col min="13320" max="13320" width="40.7109375" style="103" customWidth="1"/>
    <col min="13321" max="13322" width="0" style="103" hidden="1" customWidth="1"/>
    <col min="13323" max="13323" width="10.28515625" style="103" customWidth="1"/>
    <col min="13324" max="13324" width="23.140625" style="103" customWidth="1"/>
    <col min="13325" max="13325" width="6.28515625" style="103" customWidth="1"/>
    <col min="13326" max="13326" width="38" style="103" customWidth="1"/>
    <col min="13327" max="13329" width="0" style="103" hidden="1" customWidth="1"/>
    <col min="13330" max="13330" width="22.140625" style="103" customWidth="1"/>
    <col min="13331" max="13331" width="0" style="103" hidden="1" customWidth="1"/>
    <col min="13332" max="13332" width="14.85546875" style="103" customWidth="1"/>
    <col min="13333" max="13333" width="10.85546875" style="103" customWidth="1"/>
    <col min="13334" max="13334" width="17.5703125" style="103" customWidth="1"/>
    <col min="13335" max="13335" width="14.7109375" style="103" customWidth="1"/>
    <col min="13336" max="13336" width="0" style="103" hidden="1" customWidth="1"/>
    <col min="13337" max="13337" width="9.85546875" style="103" customWidth="1"/>
    <col min="13338" max="13338" width="13.5703125" style="103" customWidth="1"/>
    <col min="13339" max="13339" width="10.5703125" style="103" customWidth="1"/>
    <col min="13340" max="13340" width="9.140625" style="103"/>
    <col min="13341" max="13341" width="12.7109375" style="103" customWidth="1"/>
    <col min="13342" max="13342" width="8.140625" style="103" customWidth="1"/>
    <col min="13343" max="13343" width="14.28515625" style="103" customWidth="1"/>
    <col min="13344" max="13344" width="11.5703125" style="103" customWidth="1"/>
    <col min="13345" max="13345" width="18" style="103" customWidth="1"/>
    <col min="13346" max="13568" width="9.140625" style="103"/>
    <col min="13569" max="13572" width="0" style="103" hidden="1" customWidth="1"/>
    <col min="13573" max="13573" width="20" style="103" customWidth="1"/>
    <col min="13574" max="13574" width="0" style="103" hidden="1" customWidth="1"/>
    <col min="13575" max="13575" width="13.140625" style="103" customWidth="1"/>
    <col min="13576" max="13576" width="40.7109375" style="103" customWidth="1"/>
    <col min="13577" max="13578" width="0" style="103" hidden="1" customWidth="1"/>
    <col min="13579" max="13579" width="10.28515625" style="103" customWidth="1"/>
    <col min="13580" max="13580" width="23.140625" style="103" customWidth="1"/>
    <col min="13581" max="13581" width="6.28515625" style="103" customWidth="1"/>
    <col min="13582" max="13582" width="38" style="103" customWidth="1"/>
    <col min="13583" max="13585" width="0" style="103" hidden="1" customWidth="1"/>
    <col min="13586" max="13586" width="22.140625" style="103" customWidth="1"/>
    <col min="13587" max="13587" width="0" style="103" hidden="1" customWidth="1"/>
    <col min="13588" max="13588" width="14.85546875" style="103" customWidth="1"/>
    <col min="13589" max="13589" width="10.85546875" style="103" customWidth="1"/>
    <col min="13590" max="13590" width="17.5703125" style="103" customWidth="1"/>
    <col min="13591" max="13591" width="14.7109375" style="103" customWidth="1"/>
    <col min="13592" max="13592" width="0" style="103" hidden="1" customWidth="1"/>
    <col min="13593" max="13593" width="9.85546875" style="103" customWidth="1"/>
    <col min="13594" max="13594" width="13.5703125" style="103" customWidth="1"/>
    <col min="13595" max="13595" width="10.5703125" style="103" customWidth="1"/>
    <col min="13596" max="13596" width="9.140625" style="103"/>
    <col min="13597" max="13597" width="12.7109375" style="103" customWidth="1"/>
    <col min="13598" max="13598" width="8.140625" style="103" customWidth="1"/>
    <col min="13599" max="13599" width="14.28515625" style="103" customWidth="1"/>
    <col min="13600" max="13600" width="11.5703125" style="103" customWidth="1"/>
    <col min="13601" max="13601" width="18" style="103" customWidth="1"/>
    <col min="13602" max="13824" width="9.140625" style="103"/>
    <col min="13825" max="13828" width="0" style="103" hidden="1" customWidth="1"/>
    <col min="13829" max="13829" width="20" style="103" customWidth="1"/>
    <col min="13830" max="13830" width="0" style="103" hidden="1" customWidth="1"/>
    <col min="13831" max="13831" width="13.140625" style="103" customWidth="1"/>
    <col min="13832" max="13832" width="40.7109375" style="103" customWidth="1"/>
    <col min="13833" max="13834" width="0" style="103" hidden="1" customWidth="1"/>
    <col min="13835" max="13835" width="10.28515625" style="103" customWidth="1"/>
    <col min="13836" max="13836" width="23.140625" style="103" customWidth="1"/>
    <col min="13837" max="13837" width="6.28515625" style="103" customWidth="1"/>
    <col min="13838" max="13838" width="38" style="103" customWidth="1"/>
    <col min="13839" max="13841" width="0" style="103" hidden="1" customWidth="1"/>
    <col min="13842" max="13842" width="22.140625" style="103" customWidth="1"/>
    <col min="13843" max="13843" width="0" style="103" hidden="1" customWidth="1"/>
    <col min="13844" max="13844" width="14.85546875" style="103" customWidth="1"/>
    <col min="13845" max="13845" width="10.85546875" style="103" customWidth="1"/>
    <col min="13846" max="13846" width="17.5703125" style="103" customWidth="1"/>
    <col min="13847" max="13847" width="14.7109375" style="103" customWidth="1"/>
    <col min="13848" max="13848" width="0" style="103" hidden="1" customWidth="1"/>
    <col min="13849" max="13849" width="9.85546875" style="103" customWidth="1"/>
    <col min="13850" max="13850" width="13.5703125" style="103" customWidth="1"/>
    <col min="13851" max="13851" width="10.5703125" style="103" customWidth="1"/>
    <col min="13852" max="13852" width="9.140625" style="103"/>
    <col min="13853" max="13853" width="12.7109375" style="103" customWidth="1"/>
    <col min="13854" max="13854" width="8.140625" style="103" customWidth="1"/>
    <col min="13855" max="13855" width="14.28515625" style="103" customWidth="1"/>
    <col min="13856" max="13856" width="11.5703125" style="103" customWidth="1"/>
    <col min="13857" max="13857" width="18" style="103" customWidth="1"/>
    <col min="13858" max="14080" width="9.140625" style="103"/>
    <col min="14081" max="14084" width="0" style="103" hidden="1" customWidth="1"/>
    <col min="14085" max="14085" width="20" style="103" customWidth="1"/>
    <col min="14086" max="14086" width="0" style="103" hidden="1" customWidth="1"/>
    <col min="14087" max="14087" width="13.140625" style="103" customWidth="1"/>
    <col min="14088" max="14088" width="40.7109375" style="103" customWidth="1"/>
    <col min="14089" max="14090" width="0" style="103" hidden="1" customWidth="1"/>
    <col min="14091" max="14091" width="10.28515625" style="103" customWidth="1"/>
    <col min="14092" max="14092" width="23.140625" style="103" customWidth="1"/>
    <col min="14093" max="14093" width="6.28515625" style="103" customWidth="1"/>
    <col min="14094" max="14094" width="38" style="103" customWidth="1"/>
    <col min="14095" max="14097" width="0" style="103" hidden="1" customWidth="1"/>
    <col min="14098" max="14098" width="22.140625" style="103" customWidth="1"/>
    <col min="14099" max="14099" width="0" style="103" hidden="1" customWidth="1"/>
    <col min="14100" max="14100" width="14.85546875" style="103" customWidth="1"/>
    <col min="14101" max="14101" width="10.85546875" style="103" customWidth="1"/>
    <col min="14102" max="14102" width="17.5703125" style="103" customWidth="1"/>
    <col min="14103" max="14103" width="14.7109375" style="103" customWidth="1"/>
    <col min="14104" max="14104" width="0" style="103" hidden="1" customWidth="1"/>
    <col min="14105" max="14105" width="9.85546875" style="103" customWidth="1"/>
    <col min="14106" max="14106" width="13.5703125" style="103" customWidth="1"/>
    <col min="14107" max="14107" width="10.5703125" style="103" customWidth="1"/>
    <col min="14108" max="14108" width="9.140625" style="103"/>
    <col min="14109" max="14109" width="12.7109375" style="103" customWidth="1"/>
    <col min="14110" max="14110" width="8.140625" style="103" customWidth="1"/>
    <col min="14111" max="14111" width="14.28515625" style="103" customWidth="1"/>
    <col min="14112" max="14112" width="11.5703125" style="103" customWidth="1"/>
    <col min="14113" max="14113" width="18" style="103" customWidth="1"/>
    <col min="14114" max="14336" width="9.140625" style="103"/>
    <col min="14337" max="14340" width="0" style="103" hidden="1" customWidth="1"/>
    <col min="14341" max="14341" width="20" style="103" customWidth="1"/>
    <col min="14342" max="14342" width="0" style="103" hidden="1" customWidth="1"/>
    <col min="14343" max="14343" width="13.140625" style="103" customWidth="1"/>
    <col min="14344" max="14344" width="40.7109375" style="103" customWidth="1"/>
    <col min="14345" max="14346" width="0" style="103" hidden="1" customWidth="1"/>
    <col min="14347" max="14347" width="10.28515625" style="103" customWidth="1"/>
    <col min="14348" max="14348" width="23.140625" style="103" customWidth="1"/>
    <col min="14349" max="14349" width="6.28515625" style="103" customWidth="1"/>
    <col min="14350" max="14350" width="38" style="103" customWidth="1"/>
    <col min="14351" max="14353" width="0" style="103" hidden="1" customWidth="1"/>
    <col min="14354" max="14354" width="22.140625" style="103" customWidth="1"/>
    <col min="14355" max="14355" width="0" style="103" hidden="1" customWidth="1"/>
    <col min="14356" max="14356" width="14.85546875" style="103" customWidth="1"/>
    <col min="14357" max="14357" width="10.85546875" style="103" customWidth="1"/>
    <col min="14358" max="14358" width="17.5703125" style="103" customWidth="1"/>
    <col min="14359" max="14359" width="14.7109375" style="103" customWidth="1"/>
    <col min="14360" max="14360" width="0" style="103" hidden="1" customWidth="1"/>
    <col min="14361" max="14361" width="9.85546875" style="103" customWidth="1"/>
    <col min="14362" max="14362" width="13.5703125" style="103" customWidth="1"/>
    <col min="14363" max="14363" width="10.5703125" style="103" customWidth="1"/>
    <col min="14364" max="14364" width="9.140625" style="103"/>
    <col min="14365" max="14365" width="12.7109375" style="103" customWidth="1"/>
    <col min="14366" max="14366" width="8.140625" style="103" customWidth="1"/>
    <col min="14367" max="14367" width="14.28515625" style="103" customWidth="1"/>
    <col min="14368" max="14368" width="11.5703125" style="103" customWidth="1"/>
    <col min="14369" max="14369" width="18" style="103" customWidth="1"/>
    <col min="14370" max="14592" width="9.140625" style="103"/>
    <col min="14593" max="14596" width="0" style="103" hidden="1" customWidth="1"/>
    <col min="14597" max="14597" width="20" style="103" customWidth="1"/>
    <col min="14598" max="14598" width="0" style="103" hidden="1" customWidth="1"/>
    <col min="14599" max="14599" width="13.140625" style="103" customWidth="1"/>
    <col min="14600" max="14600" width="40.7109375" style="103" customWidth="1"/>
    <col min="14601" max="14602" width="0" style="103" hidden="1" customWidth="1"/>
    <col min="14603" max="14603" width="10.28515625" style="103" customWidth="1"/>
    <col min="14604" max="14604" width="23.140625" style="103" customWidth="1"/>
    <col min="14605" max="14605" width="6.28515625" style="103" customWidth="1"/>
    <col min="14606" max="14606" width="38" style="103" customWidth="1"/>
    <col min="14607" max="14609" width="0" style="103" hidden="1" customWidth="1"/>
    <col min="14610" max="14610" width="22.140625" style="103" customWidth="1"/>
    <col min="14611" max="14611" width="0" style="103" hidden="1" customWidth="1"/>
    <col min="14612" max="14612" width="14.85546875" style="103" customWidth="1"/>
    <col min="14613" max="14613" width="10.85546875" style="103" customWidth="1"/>
    <col min="14614" max="14614" width="17.5703125" style="103" customWidth="1"/>
    <col min="14615" max="14615" width="14.7109375" style="103" customWidth="1"/>
    <col min="14616" max="14616" width="0" style="103" hidden="1" customWidth="1"/>
    <col min="14617" max="14617" width="9.85546875" style="103" customWidth="1"/>
    <col min="14618" max="14618" width="13.5703125" style="103" customWidth="1"/>
    <col min="14619" max="14619" width="10.5703125" style="103" customWidth="1"/>
    <col min="14620" max="14620" width="9.140625" style="103"/>
    <col min="14621" max="14621" width="12.7109375" style="103" customWidth="1"/>
    <col min="14622" max="14622" width="8.140625" style="103" customWidth="1"/>
    <col min="14623" max="14623" width="14.28515625" style="103" customWidth="1"/>
    <col min="14624" max="14624" width="11.5703125" style="103" customWidth="1"/>
    <col min="14625" max="14625" width="18" style="103" customWidth="1"/>
    <col min="14626" max="14848" width="9.140625" style="103"/>
    <col min="14849" max="14852" width="0" style="103" hidden="1" customWidth="1"/>
    <col min="14853" max="14853" width="20" style="103" customWidth="1"/>
    <col min="14854" max="14854" width="0" style="103" hidden="1" customWidth="1"/>
    <col min="14855" max="14855" width="13.140625" style="103" customWidth="1"/>
    <col min="14856" max="14856" width="40.7109375" style="103" customWidth="1"/>
    <col min="14857" max="14858" width="0" style="103" hidden="1" customWidth="1"/>
    <col min="14859" max="14859" width="10.28515625" style="103" customWidth="1"/>
    <col min="14860" max="14860" width="23.140625" style="103" customWidth="1"/>
    <col min="14861" max="14861" width="6.28515625" style="103" customWidth="1"/>
    <col min="14862" max="14862" width="38" style="103" customWidth="1"/>
    <col min="14863" max="14865" width="0" style="103" hidden="1" customWidth="1"/>
    <col min="14866" max="14866" width="22.140625" style="103" customWidth="1"/>
    <col min="14867" max="14867" width="0" style="103" hidden="1" customWidth="1"/>
    <col min="14868" max="14868" width="14.85546875" style="103" customWidth="1"/>
    <col min="14869" max="14869" width="10.85546875" style="103" customWidth="1"/>
    <col min="14870" max="14870" width="17.5703125" style="103" customWidth="1"/>
    <col min="14871" max="14871" width="14.7109375" style="103" customWidth="1"/>
    <col min="14872" max="14872" width="0" style="103" hidden="1" customWidth="1"/>
    <col min="14873" max="14873" width="9.85546875" style="103" customWidth="1"/>
    <col min="14874" max="14874" width="13.5703125" style="103" customWidth="1"/>
    <col min="14875" max="14875" width="10.5703125" style="103" customWidth="1"/>
    <col min="14876" max="14876" width="9.140625" style="103"/>
    <col min="14877" max="14877" width="12.7109375" style="103" customWidth="1"/>
    <col min="14878" max="14878" width="8.140625" style="103" customWidth="1"/>
    <col min="14879" max="14879" width="14.28515625" style="103" customWidth="1"/>
    <col min="14880" max="14880" width="11.5703125" style="103" customWidth="1"/>
    <col min="14881" max="14881" width="18" style="103" customWidth="1"/>
    <col min="14882" max="15104" width="9.140625" style="103"/>
    <col min="15105" max="15108" width="0" style="103" hidden="1" customWidth="1"/>
    <col min="15109" max="15109" width="20" style="103" customWidth="1"/>
    <col min="15110" max="15110" width="0" style="103" hidden="1" customWidth="1"/>
    <col min="15111" max="15111" width="13.140625" style="103" customWidth="1"/>
    <col min="15112" max="15112" width="40.7109375" style="103" customWidth="1"/>
    <col min="15113" max="15114" width="0" style="103" hidden="1" customWidth="1"/>
    <col min="15115" max="15115" width="10.28515625" style="103" customWidth="1"/>
    <col min="15116" max="15116" width="23.140625" style="103" customWidth="1"/>
    <col min="15117" max="15117" width="6.28515625" style="103" customWidth="1"/>
    <col min="15118" max="15118" width="38" style="103" customWidth="1"/>
    <col min="15119" max="15121" width="0" style="103" hidden="1" customWidth="1"/>
    <col min="15122" max="15122" width="22.140625" style="103" customWidth="1"/>
    <col min="15123" max="15123" width="0" style="103" hidden="1" customWidth="1"/>
    <col min="15124" max="15124" width="14.85546875" style="103" customWidth="1"/>
    <col min="15125" max="15125" width="10.85546875" style="103" customWidth="1"/>
    <col min="15126" max="15126" width="17.5703125" style="103" customWidth="1"/>
    <col min="15127" max="15127" width="14.7109375" style="103" customWidth="1"/>
    <col min="15128" max="15128" width="0" style="103" hidden="1" customWidth="1"/>
    <col min="15129" max="15129" width="9.85546875" style="103" customWidth="1"/>
    <col min="15130" max="15130" width="13.5703125" style="103" customWidth="1"/>
    <col min="15131" max="15131" width="10.5703125" style="103" customWidth="1"/>
    <col min="15132" max="15132" width="9.140625" style="103"/>
    <col min="15133" max="15133" width="12.7109375" style="103" customWidth="1"/>
    <col min="15134" max="15134" width="8.140625" style="103" customWidth="1"/>
    <col min="15135" max="15135" width="14.28515625" style="103" customWidth="1"/>
    <col min="15136" max="15136" width="11.5703125" style="103" customWidth="1"/>
    <col min="15137" max="15137" width="18" style="103" customWidth="1"/>
    <col min="15138" max="15360" width="9.140625" style="103"/>
    <col min="15361" max="15364" width="0" style="103" hidden="1" customWidth="1"/>
    <col min="15365" max="15365" width="20" style="103" customWidth="1"/>
    <col min="15366" max="15366" width="0" style="103" hidden="1" customWidth="1"/>
    <col min="15367" max="15367" width="13.140625" style="103" customWidth="1"/>
    <col min="15368" max="15368" width="40.7109375" style="103" customWidth="1"/>
    <col min="15369" max="15370" width="0" style="103" hidden="1" customWidth="1"/>
    <col min="15371" max="15371" width="10.28515625" style="103" customWidth="1"/>
    <col min="15372" max="15372" width="23.140625" style="103" customWidth="1"/>
    <col min="15373" max="15373" width="6.28515625" style="103" customWidth="1"/>
    <col min="15374" max="15374" width="38" style="103" customWidth="1"/>
    <col min="15375" max="15377" width="0" style="103" hidden="1" customWidth="1"/>
    <col min="15378" max="15378" width="22.140625" style="103" customWidth="1"/>
    <col min="15379" max="15379" width="0" style="103" hidden="1" customWidth="1"/>
    <col min="15380" max="15380" width="14.85546875" style="103" customWidth="1"/>
    <col min="15381" max="15381" width="10.85546875" style="103" customWidth="1"/>
    <col min="15382" max="15382" width="17.5703125" style="103" customWidth="1"/>
    <col min="15383" max="15383" width="14.7109375" style="103" customWidth="1"/>
    <col min="15384" max="15384" width="0" style="103" hidden="1" customWidth="1"/>
    <col min="15385" max="15385" width="9.85546875" style="103" customWidth="1"/>
    <col min="15386" max="15386" width="13.5703125" style="103" customWidth="1"/>
    <col min="15387" max="15387" width="10.5703125" style="103" customWidth="1"/>
    <col min="15388" max="15388" width="9.140625" style="103"/>
    <col min="15389" max="15389" width="12.7109375" style="103" customWidth="1"/>
    <col min="15390" max="15390" width="8.140625" style="103" customWidth="1"/>
    <col min="15391" max="15391" width="14.28515625" style="103" customWidth="1"/>
    <col min="15392" max="15392" width="11.5703125" style="103" customWidth="1"/>
    <col min="15393" max="15393" width="18" style="103" customWidth="1"/>
    <col min="15394" max="15616" width="9.140625" style="103"/>
    <col min="15617" max="15620" width="0" style="103" hidden="1" customWidth="1"/>
    <col min="15621" max="15621" width="20" style="103" customWidth="1"/>
    <col min="15622" max="15622" width="0" style="103" hidden="1" customWidth="1"/>
    <col min="15623" max="15623" width="13.140625" style="103" customWidth="1"/>
    <col min="15624" max="15624" width="40.7109375" style="103" customWidth="1"/>
    <col min="15625" max="15626" width="0" style="103" hidden="1" customWidth="1"/>
    <col min="15627" max="15627" width="10.28515625" style="103" customWidth="1"/>
    <col min="15628" max="15628" width="23.140625" style="103" customWidth="1"/>
    <col min="15629" max="15629" width="6.28515625" style="103" customWidth="1"/>
    <col min="15630" max="15630" width="38" style="103" customWidth="1"/>
    <col min="15631" max="15633" width="0" style="103" hidden="1" customWidth="1"/>
    <col min="15634" max="15634" width="22.140625" style="103" customWidth="1"/>
    <col min="15635" max="15635" width="0" style="103" hidden="1" customWidth="1"/>
    <col min="15636" max="15636" width="14.85546875" style="103" customWidth="1"/>
    <col min="15637" max="15637" width="10.85546875" style="103" customWidth="1"/>
    <col min="15638" max="15638" width="17.5703125" style="103" customWidth="1"/>
    <col min="15639" max="15639" width="14.7109375" style="103" customWidth="1"/>
    <col min="15640" max="15640" width="0" style="103" hidden="1" customWidth="1"/>
    <col min="15641" max="15641" width="9.85546875" style="103" customWidth="1"/>
    <col min="15642" max="15642" width="13.5703125" style="103" customWidth="1"/>
    <col min="15643" max="15643" width="10.5703125" style="103" customWidth="1"/>
    <col min="15644" max="15644" width="9.140625" style="103"/>
    <col min="15645" max="15645" width="12.7109375" style="103" customWidth="1"/>
    <col min="15646" max="15646" width="8.140625" style="103" customWidth="1"/>
    <col min="15647" max="15647" width="14.28515625" style="103" customWidth="1"/>
    <col min="15648" max="15648" width="11.5703125" style="103" customWidth="1"/>
    <col min="15649" max="15649" width="18" style="103" customWidth="1"/>
    <col min="15650" max="15872" width="9.140625" style="103"/>
    <col min="15873" max="15876" width="0" style="103" hidden="1" customWidth="1"/>
    <col min="15877" max="15877" width="20" style="103" customWidth="1"/>
    <col min="15878" max="15878" width="0" style="103" hidden="1" customWidth="1"/>
    <col min="15879" max="15879" width="13.140625" style="103" customWidth="1"/>
    <col min="15880" max="15880" width="40.7109375" style="103" customWidth="1"/>
    <col min="15881" max="15882" width="0" style="103" hidden="1" customWidth="1"/>
    <col min="15883" max="15883" width="10.28515625" style="103" customWidth="1"/>
    <col min="15884" max="15884" width="23.140625" style="103" customWidth="1"/>
    <col min="15885" max="15885" width="6.28515625" style="103" customWidth="1"/>
    <col min="15886" max="15886" width="38" style="103" customWidth="1"/>
    <col min="15887" max="15889" width="0" style="103" hidden="1" customWidth="1"/>
    <col min="15890" max="15890" width="22.140625" style="103" customWidth="1"/>
    <col min="15891" max="15891" width="0" style="103" hidden="1" customWidth="1"/>
    <col min="15892" max="15892" width="14.85546875" style="103" customWidth="1"/>
    <col min="15893" max="15893" width="10.85546875" style="103" customWidth="1"/>
    <col min="15894" max="15894" width="17.5703125" style="103" customWidth="1"/>
    <col min="15895" max="15895" width="14.7109375" style="103" customWidth="1"/>
    <col min="15896" max="15896" width="0" style="103" hidden="1" customWidth="1"/>
    <col min="15897" max="15897" width="9.85546875" style="103" customWidth="1"/>
    <col min="15898" max="15898" width="13.5703125" style="103" customWidth="1"/>
    <col min="15899" max="15899" width="10.5703125" style="103" customWidth="1"/>
    <col min="15900" max="15900" width="9.140625" style="103"/>
    <col min="15901" max="15901" width="12.7109375" style="103" customWidth="1"/>
    <col min="15902" max="15902" width="8.140625" style="103" customWidth="1"/>
    <col min="15903" max="15903" width="14.28515625" style="103" customWidth="1"/>
    <col min="15904" max="15904" width="11.5703125" style="103" customWidth="1"/>
    <col min="15905" max="15905" width="18" style="103" customWidth="1"/>
    <col min="15906" max="16128" width="9.140625" style="103"/>
    <col min="16129" max="16132" width="0" style="103" hidden="1" customWidth="1"/>
    <col min="16133" max="16133" width="20" style="103" customWidth="1"/>
    <col min="16134" max="16134" width="0" style="103" hidden="1" customWidth="1"/>
    <col min="16135" max="16135" width="13.140625" style="103" customWidth="1"/>
    <col min="16136" max="16136" width="40.7109375" style="103" customWidth="1"/>
    <col min="16137" max="16138" width="0" style="103" hidden="1" customWidth="1"/>
    <col min="16139" max="16139" width="10.28515625" style="103" customWidth="1"/>
    <col min="16140" max="16140" width="23.140625" style="103" customWidth="1"/>
    <col min="16141" max="16141" width="6.28515625" style="103" customWidth="1"/>
    <col min="16142" max="16142" width="38" style="103" customWidth="1"/>
    <col min="16143" max="16145" width="0" style="103" hidden="1" customWidth="1"/>
    <col min="16146" max="16146" width="22.140625" style="103" customWidth="1"/>
    <col min="16147" max="16147" width="0" style="103" hidden="1" customWidth="1"/>
    <col min="16148" max="16148" width="14.85546875" style="103" customWidth="1"/>
    <col min="16149" max="16149" width="10.85546875" style="103" customWidth="1"/>
    <col min="16150" max="16150" width="17.5703125" style="103" customWidth="1"/>
    <col min="16151" max="16151" width="14.7109375" style="103" customWidth="1"/>
    <col min="16152" max="16152" width="0" style="103" hidden="1" customWidth="1"/>
    <col min="16153" max="16153" width="9.85546875" style="103" customWidth="1"/>
    <col min="16154" max="16154" width="13.5703125" style="103" customWidth="1"/>
    <col min="16155" max="16155" width="10.5703125" style="103" customWidth="1"/>
    <col min="16156" max="16156" width="9.140625" style="103"/>
    <col min="16157" max="16157" width="12.7109375" style="103" customWidth="1"/>
    <col min="16158" max="16158" width="8.140625" style="103" customWidth="1"/>
    <col min="16159" max="16159" width="14.28515625" style="103" customWidth="1"/>
    <col min="16160" max="16160" width="11.5703125" style="103" customWidth="1"/>
    <col min="16161" max="16161" width="18" style="103" customWidth="1"/>
    <col min="16162" max="16384" width="9.140625" style="103"/>
  </cols>
  <sheetData>
    <row r="1" spans="1:33" s="96" customFormat="1" ht="33.75" customHeight="1" x14ac:dyDescent="0.2">
      <c r="A1" s="96" t="s">
        <v>216</v>
      </c>
      <c r="B1" s="96" t="s">
        <v>217</v>
      </c>
      <c r="C1" s="96" t="s">
        <v>218</v>
      </c>
      <c r="D1" s="97" t="s">
        <v>219</v>
      </c>
      <c r="E1" s="96" t="s">
        <v>220</v>
      </c>
      <c r="F1" s="96" t="s">
        <v>221</v>
      </c>
      <c r="G1" s="96" t="s">
        <v>222</v>
      </c>
      <c r="H1" s="96" t="s">
        <v>223</v>
      </c>
      <c r="I1" s="96" t="s">
        <v>224</v>
      </c>
      <c r="J1" s="96" t="s">
        <v>225</v>
      </c>
      <c r="K1" s="96" t="s">
        <v>226</v>
      </c>
      <c r="L1" s="96" t="s">
        <v>227</v>
      </c>
      <c r="M1" s="96" t="s">
        <v>228</v>
      </c>
      <c r="N1" s="96" t="s">
        <v>229</v>
      </c>
      <c r="O1" s="96" t="s">
        <v>230</v>
      </c>
      <c r="P1" s="96" t="s">
        <v>231</v>
      </c>
      <c r="Q1" s="96" t="s">
        <v>232</v>
      </c>
      <c r="R1" s="96" t="s">
        <v>233</v>
      </c>
      <c r="S1" s="96" t="s">
        <v>234</v>
      </c>
      <c r="T1" s="96" t="s">
        <v>235</v>
      </c>
      <c r="U1" s="98" t="s">
        <v>226</v>
      </c>
      <c r="V1" s="98" t="s">
        <v>236</v>
      </c>
      <c r="W1" s="99" t="s">
        <v>237</v>
      </c>
      <c r="X1" s="100" t="s">
        <v>238</v>
      </c>
      <c r="Y1" s="96" t="s">
        <v>239</v>
      </c>
      <c r="Z1" s="101" t="s">
        <v>240</v>
      </c>
      <c r="AA1" s="101" t="s">
        <v>241</v>
      </c>
      <c r="AB1" s="96" t="s">
        <v>242</v>
      </c>
      <c r="AC1" s="142" t="s">
        <v>243</v>
      </c>
      <c r="AD1" s="143" t="s">
        <v>244</v>
      </c>
      <c r="AE1" s="102" t="s">
        <v>245</v>
      </c>
      <c r="AF1" s="102" t="s">
        <v>244</v>
      </c>
      <c r="AG1" s="96" t="s">
        <v>246</v>
      </c>
    </row>
    <row r="2" spans="1:33" x14ac:dyDescent="0.2">
      <c r="A2" s="103" t="s">
        <v>247</v>
      </c>
      <c r="B2" s="103" t="s">
        <v>248</v>
      </c>
      <c r="C2" s="103" t="s">
        <v>249</v>
      </c>
      <c r="D2" s="104" t="s">
        <v>250</v>
      </c>
      <c r="E2" s="112" t="s">
        <v>251</v>
      </c>
      <c r="F2" s="103" t="s">
        <v>252</v>
      </c>
      <c r="G2" s="103" t="s">
        <v>253</v>
      </c>
      <c r="H2" s="103" t="s">
        <v>254</v>
      </c>
      <c r="I2" s="103" t="s">
        <v>255</v>
      </c>
      <c r="J2" s="103" t="s">
        <v>256</v>
      </c>
      <c r="K2" s="103" t="s">
        <v>257</v>
      </c>
      <c r="L2" s="103" t="s">
        <v>258</v>
      </c>
      <c r="M2" s="103" t="s">
        <v>259</v>
      </c>
      <c r="N2" s="103" t="s">
        <v>260</v>
      </c>
      <c r="O2" s="103" t="s">
        <v>261</v>
      </c>
      <c r="P2" s="103">
        <v>12</v>
      </c>
      <c r="Q2" s="105">
        <v>1530</v>
      </c>
      <c r="R2" s="105">
        <v>0</v>
      </c>
      <c r="S2" s="103" t="s">
        <v>262</v>
      </c>
      <c r="T2" s="105">
        <v>40</v>
      </c>
      <c r="U2" s="106" t="s">
        <v>257</v>
      </c>
      <c r="V2" s="106">
        <v>247554</v>
      </c>
      <c r="W2" s="107">
        <v>1390</v>
      </c>
      <c r="X2" s="108">
        <v>43677</v>
      </c>
      <c r="Z2" s="109">
        <v>91000</v>
      </c>
      <c r="AA2" s="109">
        <v>1600</v>
      </c>
      <c r="AB2" s="103">
        <v>60</v>
      </c>
      <c r="AC2" s="144">
        <v>91000</v>
      </c>
      <c r="AD2" s="145">
        <v>1600</v>
      </c>
      <c r="AE2" s="102"/>
      <c r="AG2" s="103" t="s">
        <v>263</v>
      </c>
    </row>
    <row r="3" spans="1:33" x14ac:dyDescent="0.2">
      <c r="A3" s="103" t="s">
        <v>264</v>
      </c>
      <c r="B3" s="103" t="s">
        <v>265</v>
      </c>
      <c r="C3" s="103" t="s">
        <v>266</v>
      </c>
      <c r="D3" s="104" t="s">
        <v>267</v>
      </c>
      <c r="E3" s="112" t="s">
        <v>268</v>
      </c>
      <c r="F3" s="103" t="s">
        <v>269</v>
      </c>
      <c r="G3" s="103" t="s">
        <v>253</v>
      </c>
      <c r="H3" s="103" t="s">
        <v>270</v>
      </c>
      <c r="I3" s="103" t="s">
        <v>271</v>
      </c>
      <c r="J3" s="103" t="s">
        <v>272</v>
      </c>
      <c r="K3" s="103" t="s">
        <v>273</v>
      </c>
      <c r="L3" s="103" t="s">
        <v>274</v>
      </c>
      <c r="M3" s="103" t="s">
        <v>259</v>
      </c>
      <c r="N3" s="103" t="s">
        <v>275</v>
      </c>
      <c r="O3" s="103" t="s">
        <v>276</v>
      </c>
      <c r="P3" s="103">
        <v>12</v>
      </c>
      <c r="Q3" s="105">
        <v>1707</v>
      </c>
      <c r="R3" s="105">
        <v>0</v>
      </c>
      <c r="S3" s="103" t="s">
        <v>262</v>
      </c>
      <c r="T3" s="105">
        <v>40</v>
      </c>
      <c r="U3" s="106" t="s">
        <v>273</v>
      </c>
      <c r="V3" s="106">
        <v>195709</v>
      </c>
      <c r="W3" s="107">
        <v>4606</v>
      </c>
      <c r="X3" s="108">
        <v>43678</v>
      </c>
      <c r="Y3" s="103" t="s">
        <v>277</v>
      </c>
      <c r="Z3" s="109">
        <v>91000</v>
      </c>
      <c r="AA3" s="109">
        <v>1600</v>
      </c>
      <c r="AB3" s="103">
        <v>60</v>
      </c>
      <c r="AC3" s="144">
        <v>91000</v>
      </c>
      <c r="AD3" s="145">
        <v>1600</v>
      </c>
      <c r="AE3" s="111" t="s">
        <v>278</v>
      </c>
      <c r="AG3" s="112" t="s">
        <v>1456</v>
      </c>
    </row>
    <row r="4" spans="1:33" x14ac:dyDescent="0.2">
      <c r="A4" s="103" t="s">
        <v>279</v>
      </c>
      <c r="B4" s="103" t="s">
        <v>265</v>
      </c>
      <c r="C4" s="103" t="s">
        <v>280</v>
      </c>
      <c r="D4" s="104" t="s">
        <v>267</v>
      </c>
      <c r="E4" s="103" t="s">
        <v>281</v>
      </c>
      <c r="F4" s="103" t="s">
        <v>282</v>
      </c>
      <c r="G4" s="103" t="s">
        <v>253</v>
      </c>
      <c r="H4" s="103" t="s">
        <v>283</v>
      </c>
      <c r="I4" s="103" t="s">
        <v>284</v>
      </c>
      <c r="J4" s="103" t="s">
        <v>285</v>
      </c>
      <c r="K4" s="103" t="s">
        <v>286</v>
      </c>
      <c r="L4" s="103" t="s">
        <v>287</v>
      </c>
      <c r="M4" s="103" t="s">
        <v>259</v>
      </c>
      <c r="N4" s="103" t="s">
        <v>288</v>
      </c>
      <c r="O4" s="103" t="s">
        <v>289</v>
      </c>
      <c r="P4" s="103">
        <v>12</v>
      </c>
      <c r="Q4" s="105">
        <v>891</v>
      </c>
      <c r="R4" s="105">
        <v>0</v>
      </c>
      <c r="S4" s="103" t="s">
        <v>262</v>
      </c>
      <c r="T4" s="105">
        <v>40</v>
      </c>
      <c r="U4" s="106" t="s">
        <v>286</v>
      </c>
      <c r="V4" s="106">
        <v>355795</v>
      </c>
      <c r="W4" s="107">
        <v>1105</v>
      </c>
      <c r="X4" s="108">
        <v>43678</v>
      </c>
      <c r="Y4" s="103" t="s">
        <v>290</v>
      </c>
      <c r="Z4" s="113">
        <v>38000</v>
      </c>
      <c r="AA4" s="109">
        <v>665</v>
      </c>
      <c r="AB4" s="103">
        <v>60</v>
      </c>
      <c r="AC4" s="146">
        <v>38000</v>
      </c>
      <c r="AD4" s="147">
        <v>665</v>
      </c>
      <c r="AE4" s="111" t="s">
        <v>1457</v>
      </c>
    </row>
    <row r="5" spans="1:33" x14ac:dyDescent="0.2">
      <c r="A5" s="103" t="s">
        <v>291</v>
      </c>
      <c r="B5" s="103" t="s">
        <v>292</v>
      </c>
      <c r="C5" s="103" t="s">
        <v>293</v>
      </c>
      <c r="D5" s="104" t="s">
        <v>294</v>
      </c>
      <c r="E5" s="112" t="s">
        <v>295</v>
      </c>
      <c r="F5" s="103" t="s">
        <v>296</v>
      </c>
      <c r="G5" s="103" t="s">
        <v>253</v>
      </c>
      <c r="H5" s="103" t="s">
        <v>297</v>
      </c>
      <c r="I5" s="103" t="s">
        <v>298</v>
      </c>
      <c r="J5" s="103" t="s">
        <v>299</v>
      </c>
      <c r="K5" s="103" t="s">
        <v>300</v>
      </c>
      <c r="L5" s="103" t="s">
        <v>301</v>
      </c>
      <c r="M5" s="103" t="s">
        <v>259</v>
      </c>
      <c r="N5" s="103" t="s">
        <v>302</v>
      </c>
      <c r="O5" s="103" t="s">
        <v>303</v>
      </c>
      <c r="P5" s="103">
        <v>12</v>
      </c>
      <c r="Q5" s="105">
        <v>1836</v>
      </c>
      <c r="R5" s="105">
        <v>0</v>
      </c>
      <c r="S5" s="103" t="s">
        <v>262</v>
      </c>
      <c r="T5" s="105">
        <v>40</v>
      </c>
      <c r="U5" s="106" t="s">
        <v>300</v>
      </c>
      <c r="V5" s="106">
        <v>373707</v>
      </c>
      <c r="W5" s="107">
        <v>4691</v>
      </c>
      <c r="X5" s="108">
        <v>43675</v>
      </c>
      <c r="Y5" s="103" t="s">
        <v>304</v>
      </c>
      <c r="Z5" s="109">
        <v>91000</v>
      </c>
      <c r="AA5" s="109">
        <v>1600</v>
      </c>
      <c r="AB5" s="103">
        <v>60</v>
      </c>
      <c r="AC5" s="146">
        <v>91000</v>
      </c>
      <c r="AD5" s="147">
        <v>1600</v>
      </c>
      <c r="AE5" s="111" t="s">
        <v>1457</v>
      </c>
    </row>
    <row r="6" spans="1:33" x14ac:dyDescent="0.2">
      <c r="A6" s="103" t="s">
        <v>305</v>
      </c>
      <c r="B6" s="103" t="s">
        <v>265</v>
      </c>
      <c r="C6" s="103" t="s">
        <v>306</v>
      </c>
      <c r="D6" s="104" t="s">
        <v>267</v>
      </c>
      <c r="E6" s="112" t="s">
        <v>307</v>
      </c>
      <c r="F6" s="103" t="s">
        <v>308</v>
      </c>
      <c r="G6" s="103" t="s">
        <v>253</v>
      </c>
      <c r="H6" s="103" t="s">
        <v>309</v>
      </c>
      <c r="I6" s="103" t="s">
        <v>298</v>
      </c>
      <c r="J6" s="103" t="s">
        <v>310</v>
      </c>
      <c r="K6" s="103" t="s">
        <v>311</v>
      </c>
      <c r="L6" s="103" t="s">
        <v>312</v>
      </c>
      <c r="M6" s="103" t="s">
        <v>259</v>
      </c>
      <c r="N6" s="103" t="s">
        <v>313</v>
      </c>
      <c r="O6" s="103" t="s">
        <v>314</v>
      </c>
      <c r="P6" s="103">
        <v>12</v>
      </c>
      <c r="Q6" s="105">
        <v>2335.3000000000002</v>
      </c>
      <c r="R6" s="105">
        <v>0</v>
      </c>
      <c r="S6" s="103" t="s">
        <v>262</v>
      </c>
      <c r="T6" s="105">
        <v>40</v>
      </c>
      <c r="U6" s="106" t="s">
        <v>311</v>
      </c>
      <c r="V6" s="106">
        <v>199762</v>
      </c>
      <c r="W6" s="107">
        <v>1548</v>
      </c>
      <c r="X6" s="108">
        <v>43671</v>
      </c>
      <c r="Y6" s="103" t="s">
        <v>315</v>
      </c>
      <c r="Z6" s="109">
        <v>91000</v>
      </c>
      <c r="AA6" s="109">
        <v>1600</v>
      </c>
      <c r="AB6" s="103">
        <v>60</v>
      </c>
      <c r="AC6" s="144">
        <v>91000</v>
      </c>
      <c r="AD6" s="145">
        <v>1600</v>
      </c>
      <c r="AG6" s="112" t="s">
        <v>1456</v>
      </c>
    </row>
    <row r="7" spans="1:33" x14ac:dyDescent="0.2">
      <c r="A7" s="103" t="s">
        <v>316</v>
      </c>
      <c r="B7" s="103" t="s">
        <v>265</v>
      </c>
      <c r="C7" s="103" t="s">
        <v>280</v>
      </c>
      <c r="D7" s="104" t="s">
        <v>267</v>
      </c>
      <c r="E7" s="103" t="s">
        <v>281</v>
      </c>
      <c r="F7" s="103" t="s">
        <v>282</v>
      </c>
      <c r="G7" s="103" t="s">
        <v>253</v>
      </c>
      <c r="H7" s="103" t="s">
        <v>317</v>
      </c>
      <c r="I7" s="103" t="s">
        <v>318</v>
      </c>
      <c r="J7" s="103" t="s">
        <v>319</v>
      </c>
      <c r="K7" s="103" t="s">
        <v>311</v>
      </c>
      <c r="L7" s="103" t="s">
        <v>320</v>
      </c>
      <c r="M7" s="103" t="s">
        <v>259</v>
      </c>
      <c r="N7" s="103" t="s">
        <v>321</v>
      </c>
      <c r="O7" s="103" t="s">
        <v>322</v>
      </c>
      <c r="P7" s="103">
        <v>12</v>
      </c>
      <c r="Q7" s="105">
        <v>2335.3000000000002</v>
      </c>
      <c r="R7" s="105">
        <v>0</v>
      </c>
      <c r="S7" s="103" t="s">
        <v>262</v>
      </c>
      <c r="T7" s="105">
        <v>40</v>
      </c>
      <c r="U7" s="106" t="s">
        <v>311</v>
      </c>
      <c r="V7" s="106">
        <v>190585</v>
      </c>
      <c r="W7" s="107">
        <v>330</v>
      </c>
      <c r="X7" s="108">
        <v>43630.666666666664</v>
      </c>
      <c r="Y7" s="103" t="s">
        <v>323</v>
      </c>
      <c r="Z7" s="115">
        <v>30000</v>
      </c>
      <c r="AA7" s="109">
        <v>525</v>
      </c>
      <c r="AB7" s="103">
        <v>60</v>
      </c>
      <c r="AC7" s="146">
        <v>0</v>
      </c>
      <c r="AD7" s="147">
        <v>0</v>
      </c>
      <c r="AE7" s="111" t="s">
        <v>1457</v>
      </c>
      <c r="AG7" s="121">
        <v>2021</v>
      </c>
    </row>
    <row r="8" spans="1:33" x14ac:dyDescent="0.2">
      <c r="A8" s="106" t="s">
        <v>324</v>
      </c>
      <c r="B8" s="103" t="s">
        <v>265</v>
      </c>
      <c r="C8" s="103" t="s">
        <v>325</v>
      </c>
      <c r="D8" s="104" t="s">
        <v>326</v>
      </c>
      <c r="E8" s="103" t="s">
        <v>327</v>
      </c>
      <c r="F8" s="103" t="s">
        <v>328</v>
      </c>
      <c r="G8" s="103" t="s">
        <v>253</v>
      </c>
      <c r="H8" s="103" t="s">
        <v>329</v>
      </c>
      <c r="I8" s="103" t="s">
        <v>284</v>
      </c>
      <c r="J8" s="103" t="s">
        <v>330</v>
      </c>
      <c r="K8" s="103" t="s">
        <v>311</v>
      </c>
      <c r="L8" s="103" t="s">
        <v>330</v>
      </c>
      <c r="M8" s="103" t="s">
        <v>331</v>
      </c>
      <c r="N8" s="103" t="s">
        <v>332</v>
      </c>
      <c r="O8" s="103" t="s">
        <v>333</v>
      </c>
      <c r="P8" s="103">
        <v>0</v>
      </c>
      <c r="Q8" s="105">
        <v>0</v>
      </c>
      <c r="R8" s="105">
        <v>0</v>
      </c>
      <c r="S8" s="103" t="s">
        <v>334</v>
      </c>
      <c r="T8" s="105">
        <v>0</v>
      </c>
      <c r="U8" s="106" t="s">
        <v>311</v>
      </c>
      <c r="V8" s="106">
        <v>1239</v>
      </c>
      <c r="W8" s="107">
        <v>132</v>
      </c>
      <c r="X8" s="108">
        <v>43678</v>
      </c>
      <c r="Y8" s="103" t="s">
        <v>335</v>
      </c>
      <c r="Z8" s="115">
        <v>30000</v>
      </c>
      <c r="AA8" s="109">
        <v>525</v>
      </c>
      <c r="AB8" s="103">
        <v>60</v>
      </c>
      <c r="AC8" s="148" t="s">
        <v>336</v>
      </c>
      <c r="AD8" s="149"/>
      <c r="AG8" s="103" t="s">
        <v>337</v>
      </c>
    </row>
    <row r="9" spans="1:33" s="106" customFormat="1" x14ac:dyDescent="0.2">
      <c r="A9" s="106" t="s">
        <v>338</v>
      </c>
      <c r="B9" s="106" t="s">
        <v>292</v>
      </c>
      <c r="C9" s="106" t="s">
        <v>293</v>
      </c>
      <c r="D9" s="116" t="s">
        <v>294</v>
      </c>
      <c r="E9" s="106" t="s">
        <v>295</v>
      </c>
      <c r="F9" s="106" t="s">
        <v>296</v>
      </c>
      <c r="G9" s="106" t="s">
        <v>253</v>
      </c>
      <c r="H9" s="106" t="s">
        <v>339</v>
      </c>
      <c r="I9" s="106" t="s">
        <v>318</v>
      </c>
      <c r="J9" s="106" t="s">
        <v>340</v>
      </c>
      <c r="K9" s="106" t="s">
        <v>341</v>
      </c>
      <c r="L9" s="106" t="s">
        <v>342</v>
      </c>
      <c r="M9" s="106" t="s">
        <v>259</v>
      </c>
      <c r="N9" s="106" t="s">
        <v>343</v>
      </c>
      <c r="O9" s="106" t="s">
        <v>344</v>
      </c>
      <c r="P9" s="106">
        <v>12</v>
      </c>
      <c r="Q9" s="117">
        <v>2958</v>
      </c>
      <c r="R9" s="117">
        <v>0</v>
      </c>
      <c r="S9" s="106" t="s">
        <v>262</v>
      </c>
      <c r="T9" s="117">
        <v>40</v>
      </c>
      <c r="U9" s="106" t="s">
        <v>341</v>
      </c>
      <c r="V9" s="106">
        <v>170682</v>
      </c>
      <c r="W9" s="107">
        <v>1656</v>
      </c>
      <c r="X9" s="118">
        <v>43658.382638888885</v>
      </c>
      <c r="Y9" s="106" t="s">
        <v>345</v>
      </c>
      <c r="Z9" s="113">
        <v>38000</v>
      </c>
      <c r="AA9" s="113">
        <v>665</v>
      </c>
      <c r="AB9" s="106">
        <v>60</v>
      </c>
      <c r="AC9" s="146">
        <v>0</v>
      </c>
      <c r="AD9" s="150">
        <v>0</v>
      </c>
      <c r="AE9" s="107" t="s">
        <v>1457</v>
      </c>
      <c r="AF9" s="107"/>
      <c r="AG9" s="106">
        <v>2021</v>
      </c>
    </row>
    <row r="10" spans="1:33" x14ac:dyDescent="0.2">
      <c r="A10" s="106" t="s">
        <v>346</v>
      </c>
      <c r="B10" s="103" t="s">
        <v>248</v>
      </c>
      <c r="C10" s="103" t="s">
        <v>347</v>
      </c>
      <c r="D10" s="104" t="s">
        <v>348</v>
      </c>
      <c r="E10" s="103" t="s">
        <v>349</v>
      </c>
      <c r="F10" s="103" t="s">
        <v>350</v>
      </c>
      <c r="G10" s="103" t="s">
        <v>253</v>
      </c>
      <c r="H10" s="103" t="s">
        <v>351</v>
      </c>
      <c r="I10" s="103" t="s">
        <v>284</v>
      </c>
      <c r="J10" s="103" t="s">
        <v>352</v>
      </c>
      <c r="K10" s="103" t="s">
        <v>341</v>
      </c>
      <c r="L10" s="103" t="s">
        <v>353</v>
      </c>
      <c r="M10" s="103" t="s">
        <v>259</v>
      </c>
      <c r="N10" s="103" t="s">
        <v>354</v>
      </c>
      <c r="O10" s="103" t="s">
        <v>355</v>
      </c>
      <c r="P10" s="103">
        <v>12</v>
      </c>
      <c r="Q10" s="105">
        <v>3876</v>
      </c>
      <c r="R10" s="105">
        <v>0</v>
      </c>
      <c r="S10" s="103" t="s">
        <v>262</v>
      </c>
      <c r="T10" s="105">
        <v>40</v>
      </c>
      <c r="U10" s="106" t="s">
        <v>341</v>
      </c>
      <c r="V10" s="106">
        <v>95981</v>
      </c>
      <c r="W10" s="107">
        <v>2018</v>
      </c>
      <c r="X10" s="108">
        <v>43678</v>
      </c>
      <c r="Y10" s="103" t="s">
        <v>356</v>
      </c>
      <c r="Z10" s="109">
        <v>91000</v>
      </c>
      <c r="AA10" s="109">
        <v>1600</v>
      </c>
      <c r="AB10" s="103">
        <v>60</v>
      </c>
      <c r="AC10" s="148"/>
      <c r="AD10" s="149"/>
      <c r="AE10" s="114">
        <v>91000</v>
      </c>
      <c r="AF10" s="114">
        <v>1600</v>
      </c>
      <c r="AG10" s="121">
        <v>2021</v>
      </c>
    </row>
    <row r="11" spans="1:33" x14ac:dyDescent="0.2">
      <c r="A11" s="106" t="s">
        <v>357</v>
      </c>
      <c r="B11" s="103" t="s">
        <v>265</v>
      </c>
      <c r="C11" s="103" t="s">
        <v>325</v>
      </c>
      <c r="D11" s="104" t="s">
        <v>326</v>
      </c>
      <c r="E11" s="103" t="s">
        <v>327</v>
      </c>
      <c r="F11" s="103" t="s">
        <v>328</v>
      </c>
      <c r="G11" s="103" t="s">
        <v>253</v>
      </c>
      <c r="H11" s="103" t="s">
        <v>358</v>
      </c>
      <c r="I11" s="103" t="s">
        <v>284</v>
      </c>
      <c r="J11" s="103" t="s">
        <v>330</v>
      </c>
      <c r="K11" s="103" t="s">
        <v>341</v>
      </c>
      <c r="L11" s="103" t="s">
        <v>330</v>
      </c>
      <c r="M11" s="103" t="s">
        <v>331</v>
      </c>
      <c r="N11" s="103" t="s">
        <v>332</v>
      </c>
      <c r="O11" s="103" t="s">
        <v>333</v>
      </c>
      <c r="P11" s="103">
        <v>0</v>
      </c>
      <c r="Q11" s="105">
        <v>0</v>
      </c>
      <c r="R11" s="105">
        <v>0</v>
      </c>
      <c r="S11" s="103" t="s">
        <v>334</v>
      </c>
      <c r="T11" s="105">
        <v>0</v>
      </c>
      <c r="U11" s="106" t="s">
        <v>341</v>
      </c>
      <c r="V11" s="106">
        <v>173062</v>
      </c>
      <c r="W11" s="107">
        <v>67</v>
      </c>
      <c r="X11" s="108">
        <v>43678</v>
      </c>
      <c r="Y11" s="103" t="s">
        <v>359</v>
      </c>
      <c r="Z11" s="115">
        <v>30000</v>
      </c>
      <c r="AA11" s="109">
        <v>525</v>
      </c>
      <c r="AB11" s="103">
        <v>60</v>
      </c>
      <c r="AC11" s="144">
        <v>30000</v>
      </c>
      <c r="AD11" s="145">
        <v>525</v>
      </c>
      <c r="AG11" s="112" t="s">
        <v>1458</v>
      </c>
    </row>
    <row r="12" spans="1:33" x14ac:dyDescent="0.2">
      <c r="A12" s="103" t="s">
        <v>360</v>
      </c>
      <c r="B12" s="103" t="s">
        <v>292</v>
      </c>
      <c r="C12" s="103" t="s">
        <v>361</v>
      </c>
      <c r="D12" s="104" t="s">
        <v>362</v>
      </c>
      <c r="E12" s="103" t="s">
        <v>363</v>
      </c>
      <c r="F12" s="103" t="s">
        <v>364</v>
      </c>
      <c r="G12" s="103" t="s">
        <v>253</v>
      </c>
      <c r="H12" s="103" t="s">
        <v>365</v>
      </c>
      <c r="I12" s="103" t="s">
        <v>366</v>
      </c>
      <c r="J12" s="103" t="s">
        <v>367</v>
      </c>
      <c r="K12" s="103" t="s">
        <v>368</v>
      </c>
      <c r="L12" s="103" t="s">
        <v>369</v>
      </c>
      <c r="M12" s="103" t="s">
        <v>331</v>
      </c>
      <c r="N12" s="103" t="s">
        <v>370</v>
      </c>
      <c r="O12" s="103" t="s">
        <v>371</v>
      </c>
      <c r="P12" s="103">
        <v>0</v>
      </c>
      <c r="Q12" s="105">
        <v>0</v>
      </c>
      <c r="R12" s="105">
        <v>0</v>
      </c>
      <c r="T12" s="105">
        <v>0</v>
      </c>
      <c r="U12" s="106" t="s">
        <v>368</v>
      </c>
      <c r="V12" s="106">
        <v>248566</v>
      </c>
      <c r="X12" s="108">
        <v>43565</v>
      </c>
      <c r="Y12" s="103" t="s">
        <v>372</v>
      </c>
      <c r="Z12" s="115">
        <v>30000</v>
      </c>
      <c r="AA12" s="109">
        <v>525</v>
      </c>
      <c r="AB12" s="103">
        <v>60</v>
      </c>
      <c r="AC12" s="144">
        <v>30000</v>
      </c>
      <c r="AD12" s="145">
        <v>525</v>
      </c>
    </row>
    <row r="13" spans="1:33" x14ac:dyDescent="0.2">
      <c r="A13" s="103" t="s">
        <v>373</v>
      </c>
      <c r="B13" s="103" t="s">
        <v>292</v>
      </c>
      <c r="C13" s="103" t="s">
        <v>293</v>
      </c>
      <c r="D13" s="104" t="s">
        <v>294</v>
      </c>
      <c r="E13" s="103" t="s">
        <v>295</v>
      </c>
      <c r="F13" s="103" t="s">
        <v>296</v>
      </c>
      <c r="G13" s="103" t="s">
        <v>253</v>
      </c>
      <c r="H13" s="103" t="s">
        <v>374</v>
      </c>
      <c r="I13" s="103" t="s">
        <v>318</v>
      </c>
      <c r="J13" s="103" t="s">
        <v>319</v>
      </c>
      <c r="K13" s="103" t="s">
        <v>368</v>
      </c>
      <c r="L13" s="103" t="s">
        <v>320</v>
      </c>
      <c r="M13" s="103" t="s">
        <v>259</v>
      </c>
      <c r="N13" s="103" t="s">
        <v>375</v>
      </c>
      <c r="O13" s="103" t="s">
        <v>376</v>
      </c>
      <c r="P13" s="103">
        <v>12</v>
      </c>
      <c r="Q13" s="105">
        <v>2448</v>
      </c>
      <c r="R13" s="105">
        <v>0</v>
      </c>
      <c r="S13" s="103" t="s">
        <v>334</v>
      </c>
      <c r="T13" s="105">
        <v>40</v>
      </c>
      <c r="U13" s="106" t="s">
        <v>368</v>
      </c>
      <c r="V13" s="106">
        <v>217714</v>
      </c>
      <c r="W13" s="107">
        <v>1499</v>
      </c>
      <c r="X13" s="108">
        <v>43671.674999999996</v>
      </c>
      <c r="Y13" s="103" t="s">
        <v>377</v>
      </c>
      <c r="Z13" s="115">
        <v>30000</v>
      </c>
      <c r="AA13" s="109">
        <v>525</v>
      </c>
      <c r="AB13" s="103">
        <v>60</v>
      </c>
      <c r="AC13" s="146">
        <v>0</v>
      </c>
      <c r="AD13" s="147">
        <v>0</v>
      </c>
      <c r="AE13" s="111" t="s">
        <v>1457</v>
      </c>
      <c r="AG13" s="103">
        <v>2021</v>
      </c>
    </row>
    <row r="14" spans="1:33" x14ac:dyDescent="0.2">
      <c r="A14" s="103" t="s">
        <v>378</v>
      </c>
      <c r="B14" s="103" t="s">
        <v>248</v>
      </c>
      <c r="C14" s="103" t="s">
        <v>347</v>
      </c>
      <c r="D14" s="104" t="s">
        <v>348</v>
      </c>
      <c r="E14" s="103" t="s">
        <v>349</v>
      </c>
      <c r="F14" s="103" t="s">
        <v>350</v>
      </c>
      <c r="G14" s="103" t="s">
        <v>253</v>
      </c>
      <c r="H14" s="103" t="s">
        <v>379</v>
      </c>
      <c r="I14" s="103" t="s">
        <v>380</v>
      </c>
      <c r="J14" s="103" t="s">
        <v>381</v>
      </c>
      <c r="K14" s="103" t="s">
        <v>368</v>
      </c>
      <c r="L14" s="103" t="s">
        <v>382</v>
      </c>
      <c r="M14" s="103" t="s">
        <v>259</v>
      </c>
      <c r="N14" s="103" t="s">
        <v>383</v>
      </c>
      <c r="O14" s="103" t="s">
        <v>384</v>
      </c>
      <c r="P14" s="103">
        <v>12</v>
      </c>
      <c r="Q14" s="105">
        <v>3366</v>
      </c>
      <c r="R14" s="105">
        <v>0</v>
      </c>
      <c r="S14" s="103" t="s">
        <v>262</v>
      </c>
      <c r="T14" s="105">
        <v>40</v>
      </c>
      <c r="U14" s="106" t="s">
        <v>368</v>
      </c>
      <c r="V14" s="106">
        <v>209001</v>
      </c>
      <c r="W14" s="107">
        <v>6801</v>
      </c>
      <c r="X14" s="108">
        <v>43669</v>
      </c>
      <c r="Y14" s="103" t="s">
        <v>385</v>
      </c>
      <c r="Z14" s="109">
        <v>91000</v>
      </c>
      <c r="AA14" s="109">
        <v>1600</v>
      </c>
      <c r="AB14" s="103">
        <v>60</v>
      </c>
      <c r="AC14" s="151">
        <v>0</v>
      </c>
      <c r="AD14" s="147">
        <v>1600</v>
      </c>
      <c r="AE14" s="111" t="s">
        <v>1457</v>
      </c>
      <c r="AG14" s="112" t="s">
        <v>1459</v>
      </c>
    </row>
    <row r="15" spans="1:33" x14ac:dyDescent="0.2">
      <c r="A15" s="103" t="s">
        <v>387</v>
      </c>
      <c r="B15" s="103" t="s">
        <v>292</v>
      </c>
      <c r="C15" s="103" t="s">
        <v>388</v>
      </c>
      <c r="D15" s="104" t="s">
        <v>389</v>
      </c>
      <c r="E15" s="103" t="s">
        <v>390</v>
      </c>
      <c r="F15" s="103" t="s">
        <v>391</v>
      </c>
      <c r="G15" s="103" t="s">
        <v>253</v>
      </c>
      <c r="H15" s="103" t="s">
        <v>392</v>
      </c>
      <c r="I15" s="103" t="s">
        <v>318</v>
      </c>
      <c r="J15" s="103" t="s">
        <v>393</v>
      </c>
      <c r="K15" s="103" t="s">
        <v>368</v>
      </c>
      <c r="L15" s="103" t="s">
        <v>394</v>
      </c>
      <c r="M15" s="103" t="s">
        <v>259</v>
      </c>
      <c r="N15" s="103" t="s">
        <v>395</v>
      </c>
      <c r="O15" s="103" t="s">
        <v>396</v>
      </c>
      <c r="P15" s="103">
        <v>12</v>
      </c>
      <c r="Q15" s="105">
        <v>2550</v>
      </c>
      <c r="R15" s="105">
        <v>0</v>
      </c>
      <c r="S15" s="103" t="s">
        <v>334</v>
      </c>
      <c r="T15" s="105">
        <v>40</v>
      </c>
      <c r="U15" s="106" t="s">
        <v>368</v>
      </c>
      <c r="V15" s="106">
        <v>201172</v>
      </c>
      <c r="W15" s="107">
        <v>17</v>
      </c>
      <c r="X15" s="108">
        <v>43668.366666666661</v>
      </c>
      <c r="Y15" s="103" t="s">
        <v>397</v>
      </c>
      <c r="Z15" s="113">
        <v>38000</v>
      </c>
      <c r="AA15" s="109">
        <v>665</v>
      </c>
      <c r="AB15" s="103">
        <v>60</v>
      </c>
      <c r="AC15" s="144">
        <v>38000</v>
      </c>
      <c r="AD15" s="145">
        <v>665</v>
      </c>
      <c r="AG15" s="112"/>
    </row>
    <row r="16" spans="1:33" x14ac:dyDescent="0.2">
      <c r="A16" s="103" t="s">
        <v>398</v>
      </c>
      <c r="B16" s="103" t="s">
        <v>292</v>
      </c>
      <c r="C16" s="103" t="s">
        <v>399</v>
      </c>
      <c r="D16" s="104" t="s">
        <v>362</v>
      </c>
      <c r="E16" s="103" t="s">
        <v>400</v>
      </c>
      <c r="F16" s="103" t="s">
        <v>401</v>
      </c>
      <c r="G16" s="103" t="s">
        <v>253</v>
      </c>
      <c r="H16" s="103" t="s">
        <v>402</v>
      </c>
      <c r="I16" s="103" t="s">
        <v>318</v>
      </c>
      <c r="J16" s="103" t="s">
        <v>319</v>
      </c>
      <c r="K16" s="103" t="s">
        <v>368</v>
      </c>
      <c r="L16" s="103" t="s">
        <v>320</v>
      </c>
      <c r="M16" s="103" t="s">
        <v>259</v>
      </c>
      <c r="N16" s="103" t="s">
        <v>403</v>
      </c>
      <c r="O16" s="103" t="s">
        <v>322</v>
      </c>
      <c r="P16" s="103">
        <v>12</v>
      </c>
      <c r="Q16" s="105">
        <v>2550</v>
      </c>
      <c r="R16" s="105">
        <v>0</v>
      </c>
      <c r="S16" s="103" t="s">
        <v>262</v>
      </c>
      <c r="T16" s="105">
        <v>40</v>
      </c>
      <c r="U16" s="106" t="s">
        <v>368</v>
      </c>
      <c r="V16" s="106">
        <v>188054</v>
      </c>
      <c r="W16" s="107">
        <v>1132</v>
      </c>
      <c r="X16" s="108">
        <v>43678</v>
      </c>
      <c r="Y16" s="103" t="s">
        <v>404</v>
      </c>
      <c r="Z16" s="115">
        <v>30000</v>
      </c>
      <c r="AA16" s="109">
        <v>525</v>
      </c>
      <c r="AB16" s="103">
        <v>60</v>
      </c>
      <c r="AC16" s="151">
        <v>0</v>
      </c>
      <c r="AD16" s="147">
        <v>0</v>
      </c>
      <c r="AE16" s="111" t="s">
        <v>1457</v>
      </c>
      <c r="AG16" s="121">
        <v>2021</v>
      </c>
    </row>
    <row r="17" spans="1:36" x14ac:dyDescent="0.2">
      <c r="A17" s="103" t="s">
        <v>160</v>
      </c>
      <c r="B17" s="103" t="s">
        <v>265</v>
      </c>
      <c r="C17" s="103" t="s">
        <v>306</v>
      </c>
      <c r="D17" s="104" t="s">
        <v>267</v>
      </c>
      <c r="E17" s="103" t="s">
        <v>307</v>
      </c>
      <c r="F17" s="103" t="s">
        <v>308</v>
      </c>
      <c r="G17" s="103" t="s">
        <v>253</v>
      </c>
      <c r="H17" s="103" t="s">
        <v>405</v>
      </c>
      <c r="I17" s="103" t="s">
        <v>318</v>
      </c>
      <c r="J17" s="103" t="s">
        <v>319</v>
      </c>
      <c r="K17" s="103" t="s">
        <v>368</v>
      </c>
      <c r="L17" s="103" t="s">
        <v>320</v>
      </c>
      <c r="M17" s="103" t="s">
        <v>259</v>
      </c>
      <c r="N17" s="103" t="s">
        <v>375</v>
      </c>
      <c r="O17" s="103" t="s">
        <v>376</v>
      </c>
      <c r="P17" s="103">
        <v>12</v>
      </c>
      <c r="Q17" s="105">
        <v>3396.8</v>
      </c>
      <c r="R17" s="105">
        <v>0</v>
      </c>
      <c r="S17" s="103" t="s">
        <v>334</v>
      </c>
      <c r="T17" s="105">
        <v>40</v>
      </c>
      <c r="U17" s="106" t="s">
        <v>368</v>
      </c>
      <c r="V17" s="106">
        <v>160417</v>
      </c>
      <c r="W17" s="107">
        <v>4144</v>
      </c>
      <c r="X17" s="108">
        <v>43678</v>
      </c>
      <c r="Y17" s="103" t="s">
        <v>161</v>
      </c>
      <c r="Z17" s="115">
        <v>30000</v>
      </c>
      <c r="AA17" s="109">
        <v>525</v>
      </c>
      <c r="AB17" s="103">
        <v>60</v>
      </c>
      <c r="AC17" s="144">
        <v>34000</v>
      </c>
      <c r="AD17" s="145">
        <v>525</v>
      </c>
      <c r="AG17" s="112" t="s">
        <v>1460</v>
      </c>
    </row>
    <row r="18" spans="1:36" x14ac:dyDescent="0.2">
      <c r="A18" s="103" t="s">
        <v>406</v>
      </c>
      <c r="B18" s="103" t="s">
        <v>265</v>
      </c>
      <c r="C18" s="103" t="s">
        <v>306</v>
      </c>
      <c r="D18" s="104" t="s">
        <v>267</v>
      </c>
      <c r="E18" s="103" t="s">
        <v>307</v>
      </c>
      <c r="F18" s="103" t="s">
        <v>308</v>
      </c>
      <c r="G18" s="103" t="s">
        <v>253</v>
      </c>
      <c r="H18" s="103" t="s">
        <v>407</v>
      </c>
      <c r="I18" s="103" t="s">
        <v>318</v>
      </c>
      <c r="J18" s="103" t="s">
        <v>319</v>
      </c>
      <c r="K18" s="103" t="s">
        <v>368</v>
      </c>
      <c r="L18" s="103" t="s">
        <v>320</v>
      </c>
      <c r="M18" s="103" t="s">
        <v>259</v>
      </c>
      <c r="N18" s="103" t="s">
        <v>375</v>
      </c>
      <c r="O18" s="103" t="s">
        <v>376</v>
      </c>
      <c r="P18" s="103">
        <v>12</v>
      </c>
      <c r="Q18" s="105">
        <v>3609.1</v>
      </c>
      <c r="R18" s="105">
        <v>0</v>
      </c>
      <c r="S18" s="103" t="s">
        <v>334</v>
      </c>
      <c r="T18" s="105">
        <v>40</v>
      </c>
      <c r="U18" s="106" t="s">
        <v>368</v>
      </c>
      <c r="V18" s="106">
        <v>157177</v>
      </c>
      <c r="W18" s="107">
        <v>2747</v>
      </c>
      <c r="X18" s="108">
        <v>43678</v>
      </c>
      <c r="Y18" s="103" t="s">
        <v>408</v>
      </c>
      <c r="Z18" s="115">
        <v>30000</v>
      </c>
      <c r="AA18" s="109">
        <v>525</v>
      </c>
      <c r="AB18" s="103">
        <v>60</v>
      </c>
      <c r="AC18" s="144">
        <v>34000</v>
      </c>
      <c r="AD18" s="145">
        <v>525</v>
      </c>
      <c r="AG18" s="112" t="s">
        <v>1460</v>
      </c>
    </row>
    <row r="19" spans="1:36" x14ac:dyDescent="0.2">
      <c r="A19" s="103" t="s">
        <v>409</v>
      </c>
      <c r="B19" s="103" t="s">
        <v>248</v>
      </c>
      <c r="C19" s="103" t="s">
        <v>347</v>
      </c>
      <c r="D19" s="104" t="s">
        <v>348</v>
      </c>
      <c r="E19" s="103" t="s">
        <v>349</v>
      </c>
      <c r="F19" s="103" t="s">
        <v>350</v>
      </c>
      <c r="G19" s="103" t="s">
        <v>253</v>
      </c>
      <c r="H19" s="103" t="s">
        <v>410</v>
      </c>
      <c r="I19" s="103" t="s">
        <v>366</v>
      </c>
      <c r="J19" s="103" t="s">
        <v>411</v>
      </c>
      <c r="K19" s="103" t="s">
        <v>368</v>
      </c>
      <c r="L19" s="103" t="s">
        <v>412</v>
      </c>
      <c r="M19" s="103" t="s">
        <v>259</v>
      </c>
      <c r="N19" s="103" t="s">
        <v>413</v>
      </c>
      <c r="O19" s="103" t="s">
        <v>414</v>
      </c>
      <c r="P19" s="103">
        <v>12</v>
      </c>
      <c r="Q19" s="105">
        <v>4590</v>
      </c>
      <c r="R19" s="105">
        <v>0</v>
      </c>
      <c r="S19" s="103" t="s">
        <v>262</v>
      </c>
      <c r="T19" s="105">
        <v>40</v>
      </c>
      <c r="U19" s="106" t="s">
        <v>368</v>
      </c>
      <c r="V19" s="106">
        <v>149229</v>
      </c>
      <c r="W19" s="107">
        <v>5230</v>
      </c>
      <c r="X19" s="108">
        <v>43678</v>
      </c>
      <c r="Y19" s="103" t="s">
        <v>415</v>
      </c>
      <c r="Z19" s="109">
        <v>56000</v>
      </c>
      <c r="AA19" s="109">
        <v>980</v>
      </c>
      <c r="AB19" s="103">
        <v>60</v>
      </c>
      <c r="AC19" s="144">
        <v>56000</v>
      </c>
      <c r="AD19" s="145">
        <v>980</v>
      </c>
      <c r="AG19" s="103" t="s">
        <v>263</v>
      </c>
    </row>
    <row r="20" spans="1:36" x14ac:dyDescent="0.2">
      <c r="A20" s="103" t="s">
        <v>416</v>
      </c>
      <c r="B20" s="103" t="s">
        <v>417</v>
      </c>
      <c r="C20" s="103" t="s">
        <v>418</v>
      </c>
      <c r="D20" s="104" t="s">
        <v>419</v>
      </c>
      <c r="E20" s="103" t="s">
        <v>420</v>
      </c>
      <c r="F20" s="103" t="s">
        <v>421</v>
      </c>
      <c r="G20" s="103" t="s">
        <v>253</v>
      </c>
      <c r="H20" s="103" t="s">
        <v>422</v>
      </c>
      <c r="I20" s="103" t="s">
        <v>366</v>
      </c>
      <c r="J20" s="103" t="s">
        <v>423</v>
      </c>
      <c r="K20" s="103" t="s">
        <v>368</v>
      </c>
      <c r="L20" s="103" t="s">
        <v>424</v>
      </c>
      <c r="M20" s="103" t="s">
        <v>259</v>
      </c>
      <c r="N20" s="103" t="s">
        <v>425</v>
      </c>
      <c r="O20" s="103" t="s">
        <v>426</v>
      </c>
      <c r="P20" s="103">
        <v>18</v>
      </c>
      <c r="Q20" s="105">
        <v>14790</v>
      </c>
      <c r="R20" s="105">
        <v>847.69</v>
      </c>
      <c r="S20" s="103" t="s">
        <v>334</v>
      </c>
      <c r="T20" s="105">
        <v>857.29998779296875</v>
      </c>
      <c r="U20" s="106" t="s">
        <v>368</v>
      </c>
      <c r="V20" s="106">
        <v>140809</v>
      </c>
      <c r="W20" s="107">
        <v>4855</v>
      </c>
      <c r="X20" s="108">
        <v>43678</v>
      </c>
      <c r="Y20" s="103" t="s">
        <v>427</v>
      </c>
      <c r="Z20" s="113">
        <v>38000</v>
      </c>
      <c r="AA20" s="109">
        <v>665</v>
      </c>
      <c r="AB20" s="103">
        <v>60</v>
      </c>
      <c r="AC20" s="144">
        <v>0</v>
      </c>
      <c r="AD20" s="145">
        <v>0</v>
      </c>
      <c r="AG20" s="121">
        <v>2021</v>
      </c>
    </row>
    <row r="21" spans="1:36" x14ac:dyDescent="0.2">
      <c r="A21" s="103" t="s">
        <v>157</v>
      </c>
      <c r="B21" s="103" t="s">
        <v>265</v>
      </c>
      <c r="C21" s="103" t="s">
        <v>306</v>
      </c>
      <c r="D21" s="104" t="s">
        <v>267</v>
      </c>
      <c r="E21" s="103" t="s">
        <v>307</v>
      </c>
      <c r="F21" s="103" t="s">
        <v>308</v>
      </c>
      <c r="G21" s="103" t="s">
        <v>253</v>
      </c>
      <c r="H21" s="103" t="s">
        <v>428</v>
      </c>
      <c r="I21" s="103" t="s">
        <v>318</v>
      </c>
      <c r="J21" s="103" t="s">
        <v>319</v>
      </c>
      <c r="K21" s="103" t="s">
        <v>368</v>
      </c>
      <c r="L21" s="103" t="s">
        <v>320</v>
      </c>
      <c r="M21" s="103" t="s">
        <v>259</v>
      </c>
      <c r="N21" s="103" t="s">
        <v>375</v>
      </c>
      <c r="O21" s="103" t="s">
        <v>376</v>
      </c>
      <c r="P21" s="103">
        <v>12</v>
      </c>
      <c r="Q21" s="105">
        <v>4033.7</v>
      </c>
      <c r="R21" s="105">
        <v>0</v>
      </c>
      <c r="S21" s="103" t="s">
        <v>334</v>
      </c>
      <c r="T21" s="105">
        <v>40</v>
      </c>
      <c r="U21" s="106" t="s">
        <v>368</v>
      </c>
      <c r="V21" s="106">
        <v>121454</v>
      </c>
      <c r="W21" s="107">
        <v>3041</v>
      </c>
      <c r="X21" s="108">
        <v>43678</v>
      </c>
      <c r="Y21" s="103" t="s">
        <v>158</v>
      </c>
      <c r="Z21" s="115">
        <v>30000</v>
      </c>
      <c r="AA21" s="109">
        <v>525</v>
      </c>
      <c r="AB21" s="103">
        <v>60</v>
      </c>
      <c r="AC21" s="148"/>
      <c r="AD21" s="149"/>
      <c r="AE21" s="114">
        <v>30000</v>
      </c>
      <c r="AF21" s="114">
        <v>525</v>
      </c>
    </row>
    <row r="22" spans="1:36" x14ac:dyDescent="0.2">
      <c r="A22" s="103" t="s">
        <v>429</v>
      </c>
      <c r="B22" s="103" t="s">
        <v>292</v>
      </c>
      <c r="C22" s="103" t="s">
        <v>293</v>
      </c>
      <c r="D22" s="104" t="s">
        <v>294</v>
      </c>
      <c r="E22" s="103" t="s">
        <v>295</v>
      </c>
      <c r="F22" s="103" t="s">
        <v>296</v>
      </c>
      <c r="G22" s="103" t="s">
        <v>253</v>
      </c>
      <c r="H22" s="103" t="s">
        <v>430</v>
      </c>
      <c r="I22" s="103" t="s">
        <v>318</v>
      </c>
      <c r="J22" s="103" t="s">
        <v>319</v>
      </c>
      <c r="K22" s="103" t="s">
        <v>368</v>
      </c>
      <c r="L22" s="103" t="s">
        <v>320</v>
      </c>
      <c r="M22" s="103" t="s">
        <v>259</v>
      </c>
      <c r="N22" s="103" t="s">
        <v>431</v>
      </c>
      <c r="O22" s="103" t="s">
        <v>376</v>
      </c>
      <c r="P22" s="103">
        <v>12</v>
      </c>
      <c r="Q22" s="105">
        <v>4284</v>
      </c>
      <c r="R22" s="105">
        <v>0</v>
      </c>
      <c r="S22" s="103" t="s">
        <v>334</v>
      </c>
      <c r="T22" s="105">
        <v>40</v>
      </c>
      <c r="U22" s="106" t="s">
        <v>368</v>
      </c>
      <c r="V22" s="106">
        <v>107074</v>
      </c>
      <c r="W22" s="107">
        <v>764</v>
      </c>
      <c r="X22" s="108">
        <v>43676.495138888888</v>
      </c>
      <c r="Y22" s="103" t="s">
        <v>432</v>
      </c>
      <c r="Z22" s="115">
        <v>30000</v>
      </c>
      <c r="AA22" s="109">
        <v>525</v>
      </c>
      <c r="AB22" s="103">
        <v>60</v>
      </c>
      <c r="AC22" s="148"/>
      <c r="AD22" s="149"/>
      <c r="AE22" s="114">
        <v>30000</v>
      </c>
      <c r="AF22" s="114">
        <v>525</v>
      </c>
    </row>
    <row r="23" spans="1:36" x14ac:dyDescent="0.2">
      <c r="A23" s="103" t="s">
        <v>433</v>
      </c>
      <c r="B23" s="103" t="s">
        <v>292</v>
      </c>
      <c r="C23" s="103" t="s">
        <v>434</v>
      </c>
      <c r="D23" s="104" t="s">
        <v>294</v>
      </c>
      <c r="E23" s="103" t="s">
        <v>435</v>
      </c>
      <c r="F23" s="103" t="s">
        <v>436</v>
      </c>
      <c r="G23" s="103" t="s">
        <v>253</v>
      </c>
      <c r="H23" s="103" t="s">
        <v>437</v>
      </c>
      <c r="I23" s="103" t="s">
        <v>366</v>
      </c>
      <c r="J23" s="103" t="s">
        <v>367</v>
      </c>
      <c r="K23" s="103" t="s">
        <v>368</v>
      </c>
      <c r="L23" s="103" t="s">
        <v>438</v>
      </c>
      <c r="M23" s="103" t="s">
        <v>331</v>
      </c>
      <c r="N23" s="103" t="s">
        <v>370</v>
      </c>
      <c r="O23" s="103" t="s">
        <v>371</v>
      </c>
      <c r="P23" s="103">
        <v>0</v>
      </c>
      <c r="Q23" s="105">
        <v>0</v>
      </c>
      <c r="R23" s="105">
        <v>0</v>
      </c>
      <c r="T23" s="105">
        <v>0</v>
      </c>
      <c r="U23" s="106" t="s">
        <v>368</v>
      </c>
      <c r="V23" s="106">
        <v>105976</v>
      </c>
      <c r="X23" s="108">
        <v>43565</v>
      </c>
      <c r="Y23" s="103" t="s">
        <v>439</v>
      </c>
      <c r="Z23" s="115">
        <v>30000</v>
      </c>
      <c r="AA23" s="109">
        <v>525</v>
      </c>
      <c r="AB23" s="103">
        <v>60</v>
      </c>
      <c r="AC23" s="148"/>
      <c r="AD23" s="149"/>
      <c r="AE23" s="114">
        <v>30000</v>
      </c>
      <c r="AF23" s="114">
        <v>525</v>
      </c>
    </row>
    <row r="24" spans="1:36" x14ac:dyDescent="0.2">
      <c r="A24" s="106" t="s">
        <v>163</v>
      </c>
      <c r="B24" s="103" t="s">
        <v>265</v>
      </c>
      <c r="C24" s="119">
        <v>456</v>
      </c>
      <c r="D24" s="104" t="s">
        <v>267</v>
      </c>
      <c r="E24" s="112" t="s">
        <v>440</v>
      </c>
      <c r="F24" s="103" t="s">
        <v>308</v>
      </c>
      <c r="G24" s="103" t="s">
        <v>253</v>
      </c>
      <c r="H24" s="103" t="s">
        <v>441</v>
      </c>
      <c r="I24" s="103" t="s">
        <v>318</v>
      </c>
      <c r="J24" s="103" t="s">
        <v>319</v>
      </c>
      <c r="K24" s="103" t="s">
        <v>368</v>
      </c>
      <c r="L24" s="103" t="s">
        <v>320</v>
      </c>
      <c r="M24" s="103" t="s">
        <v>259</v>
      </c>
      <c r="N24" s="103" t="s">
        <v>375</v>
      </c>
      <c r="O24" s="103" t="s">
        <v>376</v>
      </c>
      <c r="P24" s="103">
        <v>12</v>
      </c>
      <c r="Q24" s="105">
        <v>4246</v>
      </c>
      <c r="R24" s="105">
        <v>0</v>
      </c>
      <c r="S24" s="103" t="s">
        <v>262</v>
      </c>
      <c r="T24" s="105">
        <v>40</v>
      </c>
      <c r="U24" s="106" t="s">
        <v>368</v>
      </c>
      <c r="V24" s="106">
        <v>103234</v>
      </c>
      <c r="W24" s="107">
        <v>303</v>
      </c>
      <c r="X24" s="108">
        <v>43678</v>
      </c>
      <c r="Y24" s="103" t="s">
        <v>164</v>
      </c>
      <c r="Z24" s="115">
        <v>30000</v>
      </c>
      <c r="AA24" s="109">
        <v>525</v>
      </c>
      <c r="AB24" s="103">
        <v>60</v>
      </c>
      <c r="AC24" s="148"/>
      <c r="AD24" s="149"/>
      <c r="AE24" s="110">
        <v>32000</v>
      </c>
      <c r="AF24" s="110">
        <v>525</v>
      </c>
      <c r="AG24" s="112" t="s">
        <v>1460</v>
      </c>
    </row>
    <row r="25" spans="1:36" x14ac:dyDescent="0.2">
      <c r="A25" s="106" t="s">
        <v>442</v>
      </c>
      <c r="B25" s="103" t="s">
        <v>292</v>
      </c>
      <c r="C25" s="103" t="s">
        <v>293</v>
      </c>
      <c r="D25" s="104" t="s">
        <v>294</v>
      </c>
      <c r="E25" s="103" t="s">
        <v>295</v>
      </c>
      <c r="F25" s="103" t="s">
        <v>296</v>
      </c>
      <c r="G25" s="103" t="s">
        <v>253</v>
      </c>
      <c r="H25" s="103" t="s">
        <v>443</v>
      </c>
      <c r="I25" s="103" t="s">
        <v>318</v>
      </c>
      <c r="J25" s="103" t="s">
        <v>393</v>
      </c>
      <c r="K25" s="103" t="s">
        <v>368</v>
      </c>
      <c r="L25" s="103" t="s">
        <v>394</v>
      </c>
      <c r="M25" s="103" t="s">
        <v>259</v>
      </c>
      <c r="N25" s="103" t="s">
        <v>444</v>
      </c>
      <c r="O25" s="103" t="s">
        <v>396</v>
      </c>
      <c r="P25" s="103">
        <v>12</v>
      </c>
      <c r="Q25" s="105">
        <v>1887</v>
      </c>
      <c r="R25" s="105">
        <v>0</v>
      </c>
      <c r="S25" s="103" t="s">
        <v>334</v>
      </c>
      <c r="T25" s="105">
        <v>40</v>
      </c>
      <c r="U25" s="106" t="s">
        <v>368</v>
      </c>
      <c r="V25" s="106">
        <v>225231</v>
      </c>
      <c r="W25" s="107">
        <v>349</v>
      </c>
      <c r="X25" s="108">
        <v>43678</v>
      </c>
      <c r="Y25" s="103" t="s">
        <v>445</v>
      </c>
      <c r="Z25" s="113">
        <v>38000</v>
      </c>
      <c r="AA25" s="109">
        <v>665</v>
      </c>
      <c r="AB25" s="103">
        <v>60</v>
      </c>
      <c r="AC25" s="151">
        <v>38000</v>
      </c>
      <c r="AD25" s="147">
        <v>665</v>
      </c>
      <c r="AE25" s="111" t="s">
        <v>1457</v>
      </c>
    </row>
    <row r="26" spans="1:36" x14ac:dyDescent="0.2">
      <c r="A26" s="103" t="s">
        <v>446</v>
      </c>
      <c r="B26" s="103" t="s">
        <v>265</v>
      </c>
      <c r="C26" s="103" t="s">
        <v>306</v>
      </c>
      <c r="D26" s="104" t="s">
        <v>267</v>
      </c>
      <c r="E26" s="112" t="s">
        <v>307</v>
      </c>
      <c r="F26" s="103" t="s">
        <v>308</v>
      </c>
      <c r="G26" s="103" t="s">
        <v>253</v>
      </c>
      <c r="H26" s="103" t="s">
        <v>447</v>
      </c>
      <c r="I26" s="103" t="s">
        <v>271</v>
      </c>
      <c r="J26" s="103" t="s">
        <v>448</v>
      </c>
      <c r="K26" s="103" t="s">
        <v>449</v>
      </c>
      <c r="L26" s="103" t="s">
        <v>450</v>
      </c>
      <c r="M26" s="103" t="s">
        <v>259</v>
      </c>
      <c r="N26" s="103" t="s">
        <v>451</v>
      </c>
      <c r="O26" s="103" t="s">
        <v>452</v>
      </c>
      <c r="P26" s="103">
        <v>12</v>
      </c>
      <c r="Q26" s="105">
        <v>6426</v>
      </c>
      <c r="R26" s="105">
        <v>0</v>
      </c>
      <c r="S26" s="103" t="s">
        <v>262</v>
      </c>
      <c r="T26" s="105">
        <v>40</v>
      </c>
      <c r="U26" s="106" t="s">
        <v>449</v>
      </c>
      <c r="V26" s="106">
        <v>355195</v>
      </c>
      <c r="W26" s="107">
        <v>6755</v>
      </c>
      <c r="X26" s="108">
        <v>43678</v>
      </c>
      <c r="Y26" s="103" t="s">
        <v>155</v>
      </c>
      <c r="Z26" s="109">
        <v>91000</v>
      </c>
      <c r="AA26" s="109">
        <v>1600</v>
      </c>
      <c r="AB26" s="103">
        <v>60</v>
      </c>
      <c r="AC26" s="146">
        <v>91000</v>
      </c>
      <c r="AD26" s="147">
        <v>1600</v>
      </c>
      <c r="AE26" s="111" t="s">
        <v>1457</v>
      </c>
    </row>
    <row r="27" spans="1:36" x14ac:dyDescent="0.2">
      <c r="A27" s="103" t="s">
        <v>453</v>
      </c>
      <c r="B27" s="103" t="s">
        <v>265</v>
      </c>
      <c r="C27" s="103" t="s">
        <v>306</v>
      </c>
      <c r="D27" s="104" t="s">
        <v>267</v>
      </c>
      <c r="E27" s="103" t="s">
        <v>307</v>
      </c>
      <c r="F27" s="103" t="s">
        <v>308</v>
      </c>
      <c r="G27" s="103" t="s">
        <v>253</v>
      </c>
      <c r="H27" s="103" t="s">
        <v>454</v>
      </c>
      <c r="I27" s="103" t="s">
        <v>271</v>
      </c>
      <c r="J27" s="103" t="s">
        <v>448</v>
      </c>
      <c r="K27" s="103" t="s">
        <v>449</v>
      </c>
      <c r="L27" s="103" t="s">
        <v>450</v>
      </c>
      <c r="M27" s="103" t="s">
        <v>259</v>
      </c>
      <c r="N27" s="103" t="s">
        <v>451</v>
      </c>
      <c r="O27" s="103" t="s">
        <v>452</v>
      </c>
      <c r="P27" s="103">
        <v>12</v>
      </c>
      <c r="Q27" s="105">
        <v>7140</v>
      </c>
      <c r="R27" s="105">
        <v>0</v>
      </c>
      <c r="S27" s="103" t="s">
        <v>262</v>
      </c>
      <c r="T27" s="105">
        <v>40</v>
      </c>
      <c r="U27" s="106" t="s">
        <v>449</v>
      </c>
      <c r="V27" s="106">
        <v>314503</v>
      </c>
      <c r="W27" s="107">
        <v>4503</v>
      </c>
      <c r="X27" s="108">
        <v>43607</v>
      </c>
      <c r="Y27" s="103" t="s">
        <v>455</v>
      </c>
      <c r="Z27" s="109">
        <v>91000</v>
      </c>
      <c r="AA27" s="109">
        <v>1600</v>
      </c>
      <c r="AB27" s="103">
        <v>60</v>
      </c>
      <c r="AC27" s="152" t="s">
        <v>336</v>
      </c>
      <c r="AD27" s="153"/>
      <c r="AG27" s="103" t="s">
        <v>337</v>
      </c>
    </row>
    <row r="28" spans="1:36" x14ac:dyDescent="0.2">
      <c r="A28" s="103" t="s">
        <v>456</v>
      </c>
      <c r="B28" s="103" t="s">
        <v>292</v>
      </c>
      <c r="C28" s="103" t="s">
        <v>399</v>
      </c>
      <c r="D28" s="104" t="s">
        <v>362</v>
      </c>
      <c r="E28" s="112" t="s">
        <v>400</v>
      </c>
      <c r="F28" s="103" t="s">
        <v>401</v>
      </c>
      <c r="G28" s="103" t="s">
        <v>253</v>
      </c>
      <c r="H28" s="103" t="s">
        <v>457</v>
      </c>
      <c r="I28" s="103" t="s">
        <v>284</v>
      </c>
      <c r="J28" s="103" t="s">
        <v>458</v>
      </c>
      <c r="K28" s="103" t="s">
        <v>449</v>
      </c>
      <c r="L28" s="103" t="s">
        <v>287</v>
      </c>
      <c r="M28" s="103" t="s">
        <v>259</v>
      </c>
      <c r="N28" s="103" t="s">
        <v>459</v>
      </c>
      <c r="O28" s="103" t="s">
        <v>460</v>
      </c>
      <c r="P28" s="103">
        <v>12</v>
      </c>
      <c r="Q28" s="105">
        <v>5100</v>
      </c>
      <c r="R28" s="105">
        <v>0</v>
      </c>
      <c r="S28" s="103" t="s">
        <v>262</v>
      </c>
      <c r="T28" s="105">
        <v>40</v>
      </c>
      <c r="U28" s="106" t="s">
        <v>449</v>
      </c>
      <c r="V28" s="106">
        <v>291574</v>
      </c>
      <c r="W28" s="107">
        <v>263</v>
      </c>
      <c r="X28" s="108">
        <v>43672</v>
      </c>
      <c r="Y28" s="103" t="s">
        <v>461</v>
      </c>
      <c r="Z28" s="109">
        <v>91000</v>
      </c>
      <c r="AA28" s="109">
        <v>1600</v>
      </c>
      <c r="AB28" s="103">
        <v>60</v>
      </c>
      <c r="AC28" s="151">
        <v>91000</v>
      </c>
      <c r="AD28" s="147">
        <v>1600</v>
      </c>
      <c r="AE28" s="111" t="s">
        <v>1457</v>
      </c>
    </row>
    <row r="29" spans="1:36" x14ac:dyDescent="0.2">
      <c r="A29" s="103" t="s">
        <v>462</v>
      </c>
      <c r="B29" s="103" t="s">
        <v>265</v>
      </c>
      <c r="C29" s="103" t="s">
        <v>266</v>
      </c>
      <c r="D29" s="104" t="s">
        <v>267</v>
      </c>
      <c r="E29" s="103" t="s">
        <v>268</v>
      </c>
      <c r="F29" s="103" t="s">
        <v>269</v>
      </c>
      <c r="G29" s="103" t="s">
        <v>253</v>
      </c>
      <c r="H29" s="103" t="s">
        <v>463</v>
      </c>
      <c r="I29" s="103" t="s">
        <v>318</v>
      </c>
      <c r="J29" s="103" t="s">
        <v>319</v>
      </c>
      <c r="K29" s="103" t="s">
        <v>449</v>
      </c>
      <c r="L29" s="103" t="s">
        <v>320</v>
      </c>
      <c r="M29" s="103" t="s">
        <v>259</v>
      </c>
      <c r="N29" s="103" t="s">
        <v>375</v>
      </c>
      <c r="O29" s="103" t="s">
        <v>376</v>
      </c>
      <c r="P29" s="103">
        <v>12</v>
      </c>
      <c r="Q29" s="105">
        <v>3927.55</v>
      </c>
      <c r="R29" s="105">
        <v>0</v>
      </c>
      <c r="S29" s="103" t="s">
        <v>262</v>
      </c>
      <c r="T29" s="105">
        <v>40</v>
      </c>
      <c r="U29" s="106" t="s">
        <v>449</v>
      </c>
      <c r="V29" s="106">
        <v>252033</v>
      </c>
      <c r="W29" s="107">
        <v>2863</v>
      </c>
      <c r="X29" s="108">
        <v>43678</v>
      </c>
      <c r="Y29" s="103" t="s">
        <v>464</v>
      </c>
      <c r="Z29" s="115">
        <v>30000</v>
      </c>
      <c r="AA29" s="109">
        <v>525</v>
      </c>
      <c r="AB29" s="103">
        <v>60</v>
      </c>
      <c r="AC29" s="151">
        <v>0</v>
      </c>
      <c r="AD29" s="147">
        <v>0</v>
      </c>
      <c r="AE29" s="111" t="s">
        <v>1457</v>
      </c>
      <c r="AG29" s="103">
        <v>2021</v>
      </c>
      <c r="AJ29" s="112" t="s">
        <v>587</v>
      </c>
    </row>
    <row r="30" spans="1:36" x14ac:dyDescent="0.2">
      <c r="A30" s="103" t="s">
        <v>465</v>
      </c>
      <c r="B30" s="103" t="s">
        <v>265</v>
      </c>
      <c r="C30" s="103" t="s">
        <v>306</v>
      </c>
      <c r="D30" s="104" t="s">
        <v>267</v>
      </c>
      <c r="E30" s="103" t="s">
        <v>307</v>
      </c>
      <c r="F30" s="103" t="s">
        <v>308</v>
      </c>
      <c r="G30" s="103" t="s">
        <v>253</v>
      </c>
      <c r="H30" s="103" t="s">
        <v>466</v>
      </c>
      <c r="I30" s="103" t="s">
        <v>318</v>
      </c>
      <c r="J30" s="103" t="s">
        <v>319</v>
      </c>
      <c r="K30" s="103" t="s">
        <v>449</v>
      </c>
      <c r="L30" s="103" t="s">
        <v>320</v>
      </c>
      <c r="M30" s="103" t="s">
        <v>259</v>
      </c>
      <c r="N30" s="103" t="s">
        <v>375</v>
      </c>
      <c r="O30" s="103" t="s">
        <v>376</v>
      </c>
      <c r="P30" s="103">
        <v>12</v>
      </c>
      <c r="Q30" s="105">
        <v>3927.55</v>
      </c>
      <c r="R30" s="105">
        <v>0</v>
      </c>
      <c r="S30" s="103" t="s">
        <v>262</v>
      </c>
      <c r="T30" s="105">
        <v>40</v>
      </c>
      <c r="U30" s="106" t="s">
        <v>449</v>
      </c>
      <c r="V30" s="106">
        <v>243965</v>
      </c>
      <c r="W30" s="107">
        <v>2384</v>
      </c>
      <c r="X30" s="108">
        <v>43676.529861111107</v>
      </c>
      <c r="Y30" s="103" t="s">
        <v>467</v>
      </c>
      <c r="Z30" s="115">
        <v>30000</v>
      </c>
      <c r="AA30" s="109">
        <v>525</v>
      </c>
      <c r="AB30" s="103">
        <v>60</v>
      </c>
      <c r="AC30" s="152" t="s">
        <v>336</v>
      </c>
      <c r="AD30" s="153"/>
      <c r="AG30" s="103" t="s">
        <v>337</v>
      </c>
      <c r="AJ30" s="112" t="s">
        <v>587</v>
      </c>
    </row>
    <row r="31" spans="1:36" x14ac:dyDescent="0.2">
      <c r="A31" s="103" t="s">
        <v>167</v>
      </c>
      <c r="B31" s="103" t="s">
        <v>292</v>
      </c>
      <c r="C31" s="103" t="s">
        <v>468</v>
      </c>
      <c r="D31" s="104" t="s">
        <v>469</v>
      </c>
      <c r="E31" s="103" t="s">
        <v>470</v>
      </c>
      <c r="F31" s="103" t="s">
        <v>471</v>
      </c>
      <c r="G31" s="103" t="s">
        <v>253</v>
      </c>
      <c r="H31" s="103" t="s">
        <v>472</v>
      </c>
      <c r="I31" s="103" t="s">
        <v>318</v>
      </c>
      <c r="J31" s="103" t="s">
        <v>319</v>
      </c>
      <c r="K31" s="103" t="s">
        <v>449</v>
      </c>
      <c r="L31" s="103" t="s">
        <v>320</v>
      </c>
      <c r="M31" s="103" t="s">
        <v>259</v>
      </c>
      <c r="N31" s="103" t="s">
        <v>375</v>
      </c>
      <c r="O31" s="103" t="s">
        <v>376</v>
      </c>
      <c r="P31" s="103">
        <v>12</v>
      </c>
      <c r="Q31" s="105">
        <v>3772.13</v>
      </c>
      <c r="R31" s="105">
        <v>0</v>
      </c>
      <c r="S31" s="103" t="s">
        <v>334</v>
      </c>
      <c r="T31" s="105">
        <v>40</v>
      </c>
      <c r="U31" s="106" t="s">
        <v>449</v>
      </c>
      <c r="V31" s="106">
        <v>236241</v>
      </c>
      <c r="W31" s="107">
        <v>2712</v>
      </c>
      <c r="X31" s="108">
        <v>43542</v>
      </c>
      <c r="Y31" s="103" t="s">
        <v>168</v>
      </c>
      <c r="Z31" s="115">
        <v>30000</v>
      </c>
      <c r="AA31" s="109">
        <v>525</v>
      </c>
      <c r="AB31" s="103">
        <v>60</v>
      </c>
      <c r="AC31" s="144">
        <v>34000</v>
      </c>
      <c r="AD31" s="145">
        <v>525</v>
      </c>
      <c r="AG31" s="112" t="s">
        <v>1456</v>
      </c>
    </row>
    <row r="32" spans="1:36" x14ac:dyDescent="0.2">
      <c r="A32" s="103" t="s">
        <v>169</v>
      </c>
      <c r="B32" s="103" t="s">
        <v>292</v>
      </c>
      <c r="C32" s="103" t="s">
        <v>468</v>
      </c>
      <c r="D32" s="104" t="s">
        <v>469</v>
      </c>
      <c r="E32" s="103" t="s">
        <v>470</v>
      </c>
      <c r="F32" s="103" t="s">
        <v>471</v>
      </c>
      <c r="G32" s="103" t="s">
        <v>253</v>
      </c>
      <c r="H32" s="103" t="s">
        <v>473</v>
      </c>
      <c r="I32" s="103" t="s">
        <v>318</v>
      </c>
      <c r="J32" s="103" t="s">
        <v>319</v>
      </c>
      <c r="K32" s="103" t="s">
        <v>449</v>
      </c>
      <c r="L32" s="103" t="s">
        <v>320</v>
      </c>
      <c r="M32" s="103" t="s">
        <v>259</v>
      </c>
      <c r="N32" s="103" t="s">
        <v>375</v>
      </c>
      <c r="O32" s="103" t="s">
        <v>376</v>
      </c>
      <c r="P32" s="103">
        <v>12</v>
      </c>
      <c r="Q32" s="105">
        <v>4311.01</v>
      </c>
      <c r="R32" s="105">
        <v>0</v>
      </c>
      <c r="S32" s="103" t="s">
        <v>334</v>
      </c>
      <c r="T32" s="105">
        <v>40</v>
      </c>
      <c r="U32" s="106" t="s">
        <v>449</v>
      </c>
      <c r="V32" s="106">
        <v>199942</v>
      </c>
      <c r="W32" s="107">
        <v>1519</v>
      </c>
      <c r="X32" s="108">
        <v>43586.228472222218</v>
      </c>
      <c r="Y32" s="103" t="s">
        <v>474</v>
      </c>
      <c r="Z32" s="115">
        <v>30000</v>
      </c>
      <c r="AA32" s="109">
        <v>525</v>
      </c>
      <c r="AB32" s="103">
        <v>60</v>
      </c>
      <c r="AC32" s="144">
        <v>34000</v>
      </c>
      <c r="AD32" s="145">
        <v>525</v>
      </c>
      <c r="AG32" s="112" t="s">
        <v>1456</v>
      </c>
    </row>
    <row r="33" spans="1:33" x14ac:dyDescent="0.2">
      <c r="A33" s="103" t="s">
        <v>475</v>
      </c>
      <c r="B33" s="103" t="s">
        <v>248</v>
      </c>
      <c r="C33" s="103" t="s">
        <v>249</v>
      </c>
      <c r="D33" s="104" t="s">
        <v>250</v>
      </c>
      <c r="E33" s="103" t="s">
        <v>251</v>
      </c>
      <c r="F33" s="103" t="s">
        <v>252</v>
      </c>
      <c r="G33" s="103" t="s">
        <v>253</v>
      </c>
      <c r="H33" s="103" t="s">
        <v>476</v>
      </c>
      <c r="I33" s="103" t="s">
        <v>318</v>
      </c>
      <c r="J33" s="103" t="s">
        <v>477</v>
      </c>
      <c r="K33" s="103" t="s">
        <v>449</v>
      </c>
      <c r="L33" s="103" t="s">
        <v>320</v>
      </c>
      <c r="M33" s="103" t="s">
        <v>259</v>
      </c>
      <c r="N33" s="103" t="s">
        <v>478</v>
      </c>
      <c r="O33" s="103" t="s">
        <v>479</v>
      </c>
      <c r="P33" s="103">
        <v>18</v>
      </c>
      <c r="Q33" s="105">
        <v>9690</v>
      </c>
      <c r="R33" s="105">
        <v>555.48</v>
      </c>
      <c r="S33" s="103" t="s">
        <v>262</v>
      </c>
      <c r="T33" s="105">
        <v>561.66998291015625</v>
      </c>
      <c r="U33" s="106" t="s">
        <v>449</v>
      </c>
      <c r="V33" s="106">
        <v>124564</v>
      </c>
      <c r="W33" s="107">
        <v>2731</v>
      </c>
      <c r="X33" s="108">
        <v>43678</v>
      </c>
      <c r="Y33" s="103" t="s">
        <v>480</v>
      </c>
      <c r="Z33" s="113">
        <v>38000</v>
      </c>
      <c r="AA33" s="109">
        <v>665</v>
      </c>
      <c r="AB33" s="103">
        <v>60</v>
      </c>
      <c r="AC33" s="148"/>
      <c r="AD33" s="149"/>
      <c r="AE33" s="114">
        <v>38000</v>
      </c>
      <c r="AF33" s="114">
        <v>665</v>
      </c>
      <c r="AG33" s="121">
        <v>2021</v>
      </c>
    </row>
    <row r="34" spans="1:33" x14ac:dyDescent="0.2">
      <c r="A34" s="103" t="s">
        <v>481</v>
      </c>
      <c r="B34" s="103" t="s">
        <v>248</v>
      </c>
      <c r="C34" s="103" t="s">
        <v>249</v>
      </c>
      <c r="D34" s="104" t="s">
        <v>250</v>
      </c>
      <c r="E34" s="103" t="s">
        <v>251</v>
      </c>
      <c r="F34" s="103" t="s">
        <v>252</v>
      </c>
      <c r="G34" s="103" t="s">
        <v>253</v>
      </c>
      <c r="H34" s="103" t="s">
        <v>482</v>
      </c>
      <c r="I34" s="103" t="s">
        <v>366</v>
      </c>
      <c r="J34" s="103" t="s">
        <v>411</v>
      </c>
      <c r="K34" s="103" t="s">
        <v>449</v>
      </c>
      <c r="L34" s="103" t="s">
        <v>412</v>
      </c>
      <c r="M34" s="103" t="s">
        <v>259</v>
      </c>
      <c r="N34" s="103" t="s">
        <v>413</v>
      </c>
      <c r="O34" s="103" t="s">
        <v>414</v>
      </c>
      <c r="P34" s="103">
        <v>18</v>
      </c>
      <c r="Q34" s="105">
        <v>7650</v>
      </c>
      <c r="R34" s="105">
        <v>438.51</v>
      </c>
      <c r="S34" s="103" t="s">
        <v>262</v>
      </c>
      <c r="T34" s="105">
        <v>443.42001342773437</v>
      </c>
      <c r="U34" s="106" t="s">
        <v>449</v>
      </c>
      <c r="V34" s="106">
        <v>122763</v>
      </c>
      <c r="W34" s="107">
        <v>1209</v>
      </c>
      <c r="X34" s="108">
        <v>43629.756342592591</v>
      </c>
      <c r="Y34" s="103" t="s">
        <v>483</v>
      </c>
      <c r="Z34" s="109">
        <v>56000</v>
      </c>
      <c r="AA34" s="109">
        <v>980</v>
      </c>
      <c r="AB34" s="103">
        <v>60</v>
      </c>
      <c r="AC34" s="148"/>
      <c r="AD34" s="149"/>
      <c r="AE34" s="114">
        <v>56000</v>
      </c>
      <c r="AF34" s="114">
        <v>980</v>
      </c>
      <c r="AG34" s="121">
        <v>2021</v>
      </c>
    </row>
    <row r="35" spans="1:33" x14ac:dyDescent="0.2">
      <c r="A35" s="106" t="s">
        <v>484</v>
      </c>
      <c r="B35" s="103" t="s">
        <v>265</v>
      </c>
      <c r="C35" s="103" t="s">
        <v>306</v>
      </c>
      <c r="D35" s="104" t="s">
        <v>267</v>
      </c>
      <c r="E35" s="103" t="s">
        <v>307</v>
      </c>
      <c r="F35" s="103" t="s">
        <v>308</v>
      </c>
      <c r="G35" s="103" t="s">
        <v>253</v>
      </c>
      <c r="H35" s="103" t="s">
        <v>485</v>
      </c>
      <c r="I35" s="103" t="s">
        <v>318</v>
      </c>
      <c r="J35" s="103" t="s">
        <v>319</v>
      </c>
      <c r="K35" s="103" t="s">
        <v>449</v>
      </c>
      <c r="L35" s="103" t="s">
        <v>320</v>
      </c>
      <c r="M35" s="103" t="s">
        <v>259</v>
      </c>
      <c r="N35" s="103" t="s">
        <v>375</v>
      </c>
      <c r="O35" s="103" t="s">
        <v>376</v>
      </c>
      <c r="P35" s="103">
        <v>12</v>
      </c>
      <c r="Q35" s="105">
        <v>6834</v>
      </c>
      <c r="R35" s="105">
        <v>0</v>
      </c>
      <c r="S35" s="103" t="s">
        <v>334</v>
      </c>
      <c r="T35" s="105">
        <v>40</v>
      </c>
      <c r="U35" s="106" t="s">
        <v>449</v>
      </c>
      <c r="V35" s="106">
        <v>139493</v>
      </c>
      <c r="W35" s="107">
        <v>1239</v>
      </c>
      <c r="X35" s="108">
        <v>43678</v>
      </c>
      <c r="Y35" s="103" t="s">
        <v>486</v>
      </c>
      <c r="Z35" s="115">
        <v>30000</v>
      </c>
      <c r="AA35" s="109">
        <v>525</v>
      </c>
      <c r="AB35" s="103">
        <v>60</v>
      </c>
      <c r="AC35" s="151">
        <v>0</v>
      </c>
      <c r="AD35" s="147">
        <v>0</v>
      </c>
      <c r="AE35" s="111" t="s">
        <v>1457</v>
      </c>
      <c r="AG35" s="121">
        <v>2021</v>
      </c>
    </row>
    <row r="36" spans="1:33" s="106" customFormat="1" x14ac:dyDescent="0.2">
      <c r="A36" s="106" t="s">
        <v>487</v>
      </c>
      <c r="B36" s="106" t="s">
        <v>417</v>
      </c>
      <c r="C36" s="106" t="s">
        <v>488</v>
      </c>
      <c r="D36" s="116" t="s">
        <v>419</v>
      </c>
      <c r="E36" s="106" t="s">
        <v>489</v>
      </c>
      <c r="F36" s="106" t="s">
        <v>490</v>
      </c>
      <c r="G36" s="106" t="s">
        <v>253</v>
      </c>
      <c r="H36" s="106" t="s">
        <v>491</v>
      </c>
      <c r="I36" s="106" t="s">
        <v>318</v>
      </c>
      <c r="J36" s="106" t="s">
        <v>393</v>
      </c>
      <c r="K36" s="106" t="s">
        <v>449</v>
      </c>
      <c r="L36" s="106" t="s">
        <v>393</v>
      </c>
      <c r="M36" s="106" t="s">
        <v>331</v>
      </c>
      <c r="N36" s="106" t="s">
        <v>492</v>
      </c>
      <c r="O36" s="106" t="s">
        <v>493</v>
      </c>
      <c r="P36" s="106">
        <v>0</v>
      </c>
      <c r="Q36" s="117">
        <v>0</v>
      </c>
      <c r="R36" s="117">
        <v>0</v>
      </c>
      <c r="S36" s="106" t="s">
        <v>262</v>
      </c>
      <c r="T36" s="117">
        <v>0</v>
      </c>
      <c r="U36" s="106" t="s">
        <v>449</v>
      </c>
      <c r="V36" s="106">
        <v>221885</v>
      </c>
      <c r="W36" s="107"/>
      <c r="X36" s="118">
        <v>43606</v>
      </c>
      <c r="Y36" s="106" t="s">
        <v>494</v>
      </c>
      <c r="Z36" s="113">
        <v>38000</v>
      </c>
      <c r="AA36" s="113">
        <v>665</v>
      </c>
      <c r="AB36" s="106">
        <v>60</v>
      </c>
      <c r="AC36" s="144">
        <v>38000</v>
      </c>
      <c r="AD36" s="145">
        <v>665</v>
      </c>
      <c r="AE36" s="107"/>
      <c r="AF36" s="107"/>
      <c r="AG36" s="120" t="s">
        <v>263</v>
      </c>
    </row>
    <row r="37" spans="1:33" x14ac:dyDescent="0.2">
      <c r="A37" s="103" t="s">
        <v>496</v>
      </c>
      <c r="B37" s="103" t="s">
        <v>292</v>
      </c>
      <c r="C37" s="103" t="s">
        <v>497</v>
      </c>
      <c r="D37" s="104" t="s">
        <v>362</v>
      </c>
      <c r="E37" s="103" t="s">
        <v>498</v>
      </c>
      <c r="F37" s="103" t="s">
        <v>499</v>
      </c>
      <c r="G37" s="103" t="s">
        <v>253</v>
      </c>
      <c r="H37" s="103" t="s">
        <v>500</v>
      </c>
      <c r="I37" s="103" t="s">
        <v>366</v>
      </c>
      <c r="J37" s="103" t="s">
        <v>367</v>
      </c>
      <c r="K37" s="103" t="s">
        <v>501</v>
      </c>
      <c r="L37" s="103" t="s">
        <v>438</v>
      </c>
      <c r="M37" s="103" t="s">
        <v>331</v>
      </c>
      <c r="N37" s="103" t="s">
        <v>502</v>
      </c>
      <c r="O37" s="103" t="s">
        <v>371</v>
      </c>
      <c r="P37" s="103">
        <v>0</v>
      </c>
      <c r="Q37" s="105">
        <v>0</v>
      </c>
      <c r="R37" s="105">
        <v>0</v>
      </c>
      <c r="T37" s="105">
        <v>0</v>
      </c>
      <c r="U37" s="106" t="s">
        <v>501</v>
      </c>
      <c r="V37" s="106">
        <v>212452</v>
      </c>
      <c r="X37" s="108">
        <v>43586</v>
      </c>
      <c r="Y37" s="103" t="s">
        <v>503</v>
      </c>
      <c r="Z37" s="115">
        <v>30000</v>
      </c>
      <c r="AA37" s="109">
        <v>525</v>
      </c>
      <c r="AB37" s="103">
        <v>60</v>
      </c>
      <c r="AC37" s="144">
        <v>30000</v>
      </c>
      <c r="AD37" s="145">
        <v>525</v>
      </c>
    </row>
    <row r="38" spans="1:33" x14ac:dyDescent="0.2">
      <c r="A38" s="103" t="s">
        <v>504</v>
      </c>
      <c r="B38" s="103" t="s">
        <v>292</v>
      </c>
      <c r="C38" s="103" t="s">
        <v>505</v>
      </c>
      <c r="D38" s="104" t="s">
        <v>362</v>
      </c>
      <c r="E38" s="103" t="s">
        <v>506</v>
      </c>
      <c r="F38" s="103" t="s">
        <v>507</v>
      </c>
      <c r="G38" s="103" t="s">
        <v>253</v>
      </c>
      <c r="H38" s="103" t="s">
        <v>508</v>
      </c>
      <c r="I38" s="103" t="s">
        <v>366</v>
      </c>
      <c r="J38" s="103" t="s">
        <v>423</v>
      </c>
      <c r="K38" s="103" t="s">
        <v>501</v>
      </c>
      <c r="L38" s="103" t="s">
        <v>509</v>
      </c>
      <c r="M38" s="103" t="s">
        <v>331</v>
      </c>
      <c r="N38" s="103" t="s">
        <v>510</v>
      </c>
      <c r="O38" s="103" t="s">
        <v>511</v>
      </c>
      <c r="P38" s="103">
        <v>0</v>
      </c>
      <c r="Q38" s="105">
        <v>0</v>
      </c>
      <c r="R38" s="105">
        <v>0</v>
      </c>
      <c r="T38" s="105">
        <v>0</v>
      </c>
      <c r="U38" s="106" t="s">
        <v>501</v>
      </c>
      <c r="V38" s="106">
        <v>199620</v>
      </c>
      <c r="X38" s="108">
        <v>43566</v>
      </c>
      <c r="Y38" s="103" t="s">
        <v>512</v>
      </c>
      <c r="Z38" s="113">
        <v>38000</v>
      </c>
      <c r="AA38" s="109">
        <v>665</v>
      </c>
      <c r="AB38" s="103">
        <v>60</v>
      </c>
      <c r="AC38" s="144">
        <v>38000</v>
      </c>
      <c r="AD38" s="145">
        <v>665</v>
      </c>
    </row>
    <row r="39" spans="1:33" x14ac:dyDescent="0.2">
      <c r="A39" s="103" t="s">
        <v>513</v>
      </c>
      <c r="B39" s="103" t="s">
        <v>292</v>
      </c>
      <c r="C39" s="103" t="s">
        <v>514</v>
      </c>
      <c r="D39" s="104" t="s">
        <v>294</v>
      </c>
      <c r="E39" s="103" t="s">
        <v>435</v>
      </c>
      <c r="F39" s="103" t="s">
        <v>515</v>
      </c>
      <c r="G39" s="103" t="s">
        <v>253</v>
      </c>
      <c r="H39" s="103" t="s">
        <v>516</v>
      </c>
      <c r="I39" s="103" t="s">
        <v>366</v>
      </c>
      <c r="J39" s="103" t="s">
        <v>423</v>
      </c>
      <c r="K39" s="103" t="s">
        <v>501</v>
      </c>
      <c r="L39" s="103" t="s">
        <v>517</v>
      </c>
      <c r="M39" s="103" t="s">
        <v>259</v>
      </c>
      <c r="N39" s="103" t="s">
        <v>518</v>
      </c>
      <c r="O39" s="103" t="s">
        <v>426</v>
      </c>
      <c r="P39" s="103">
        <v>12</v>
      </c>
      <c r="Q39" s="105">
        <v>4692</v>
      </c>
      <c r="R39" s="105">
        <v>0</v>
      </c>
      <c r="S39" s="103" t="s">
        <v>262</v>
      </c>
      <c r="T39" s="105">
        <v>40</v>
      </c>
      <c r="U39" s="106" t="s">
        <v>501</v>
      </c>
      <c r="V39" s="106">
        <v>184032</v>
      </c>
      <c r="W39" s="107">
        <v>14</v>
      </c>
      <c r="X39" s="108">
        <v>43656</v>
      </c>
      <c r="Y39" s="103" t="s">
        <v>519</v>
      </c>
      <c r="Z39" s="113">
        <v>38000</v>
      </c>
      <c r="AA39" s="109">
        <v>665</v>
      </c>
      <c r="AB39" s="103">
        <v>60</v>
      </c>
      <c r="AC39" s="148"/>
      <c r="AD39" s="149"/>
      <c r="AE39" s="114">
        <v>38000</v>
      </c>
      <c r="AF39" s="114">
        <v>665</v>
      </c>
    </row>
    <row r="40" spans="1:33" x14ac:dyDescent="0.2">
      <c r="A40" s="103" t="s">
        <v>520</v>
      </c>
      <c r="B40" s="103" t="s">
        <v>265</v>
      </c>
      <c r="C40" s="103" t="s">
        <v>521</v>
      </c>
      <c r="D40" s="104" t="s">
        <v>522</v>
      </c>
      <c r="E40" s="103" t="s">
        <v>523</v>
      </c>
      <c r="F40" s="103" t="s">
        <v>524</v>
      </c>
      <c r="G40" s="103" t="s">
        <v>253</v>
      </c>
      <c r="H40" s="103" t="s">
        <v>525</v>
      </c>
      <c r="I40" s="103" t="s">
        <v>298</v>
      </c>
      <c r="J40" s="103" t="s">
        <v>526</v>
      </c>
      <c r="K40" s="103" t="s">
        <v>501</v>
      </c>
      <c r="L40" s="103" t="s">
        <v>527</v>
      </c>
      <c r="M40" s="103" t="s">
        <v>259</v>
      </c>
      <c r="N40" s="103" t="s">
        <v>528</v>
      </c>
      <c r="O40" s="103" t="s">
        <v>529</v>
      </c>
      <c r="P40" s="103">
        <v>12</v>
      </c>
      <c r="Q40" s="105">
        <v>4080</v>
      </c>
      <c r="R40" s="105">
        <v>0</v>
      </c>
      <c r="S40" s="103" t="s">
        <v>262</v>
      </c>
      <c r="T40" s="105">
        <v>40</v>
      </c>
      <c r="U40" s="106" t="s">
        <v>501</v>
      </c>
      <c r="V40" s="106">
        <v>181140</v>
      </c>
      <c r="W40" s="107">
        <v>867</v>
      </c>
      <c r="X40" s="108">
        <v>43570.375</v>
      </c>
      <c r="Y40" s="103" t="s">
        <v>530</v>
      </c>
      <c r="Z40" s="109">
        <v>91000</v>
      </c>
      <c r="AA40" s="109">
        <v>1600</v>
      </c>
      <c r="AB40" s="103">
        <v>60</v>
      </c>
      <c r="AC40" s="148"/>
      <c r="AD40" s="149"/>
      <c r="AE40" s="114">
        <v>91000</v>
      </c>
      <c r="AF40" s="114">
        <v>1600</v>
      </c>
    </row>
    <row r="41" spans="1:33" x14ac:dyDescent="0.2">
      <c r="A41" s="103" t="s">
        <v>531</v>
      </c>
      <c r="B41" s="103" t="s">
        <v>292</v>
      </c>
      <c r="C41" s="103" t="s">
        <v>514</v>
      </c>
      <c r="D41" s="104" t="s">
        <v>294</v>
      </c>
      <c r="E41" s="112" t="s">
        <v>435</v>
      </c>
      <c r="F41" s="103" t="s">
        <v>515</v>
      </c>
      <c r="G41" s="103" t="s">
        <v>253</v>
      </c>
      <c r="H41" s="103" t="s">
        <v>532</v>
      </c>
      <c r="I41" s="103" t="s">
        <v>284</v>
      </c>
      <c r="J41" s="103" t="s">
        <v>533</v>
      </c>
      <c r="K41" s="103" t="s">
        <v>501</v>
      </c>
      <c r="L41" s="103" t="s">
        <v>534</v>
      </c>
      <c r="M41" s="103" t="s">
        <v>259</v>
      </c>
      <c r="N41" s="103" t="s">
        <v>535</v>
      </c>
      <c r="O41" s="103" t="s">
        <v>536</v>
      </c>
      <c r="P41" s="103">
        <v>18</v>
      </c>
      <c r="Q41" s="105">
        <v>9180</v>
      </c>
      <c r="R41" s="105">
        <v>526.16</v>
      </c>
      <c r="S41" s="103" t="s">
        <v>262</v>
      </c>
      <c r="T41" s="105">
        <v>532.1099853515625</v>
      </c>
      <c r="U41" s="106" t="s">
        <v>501</v>
      </c>
      <c r="V41" s="106">
        <v>163534</v>
      </c>
      <c r="W41" s="107">
        <v>1766</v>
      </c>
      <c r="X41" s="108">
        <v>43677</v>
      </c>
      <c r="Y41" s="103" t="s">
        <v>537</v>
      </c>
      <c r="Z41" s="109">
        <v>91000</v>
      </c>
      <c r="AA41" s="109">
        <v>1600</v>
      </c>
      <c r="AB41" s="103">
        <v>60</v>
      </c>
      <c r="AC41" s="144">
        <v>91000</v>
      </c>
      <c r="AD41" s="145">
        <v>1660</v>
      </c>
      <c r="AE41" s="107"/>
      <c r="AF41" s="107"/>
      <c r="AG41" s="112" t="s">
        <v>1456</v>
      </c>
    </row>
    <row r="42" spans="1:33" x14ac:dyDescent="0.2">
      <c r="A42" s="103" t="s">
        <v>538</v>
      </c>
      <c r="B42" s="103" t="s">
        <v>292</v>
      </c>
      <c r="C42" s="103" t="s">
        <v>539</v>
      </c>
      <c r="D42" s="104" t="s">
        <v>540</v>
      </c>
      <c r="E42" s="103" t="s">
        <v>541</v>
      </c>
      <c r="F42" s="103" t="s">
        <v>542</v>
      </c>
      <c r="G42" s="103" t="s">
        <v>253</v>
      </c>
      <c r="H42" s="103" t="s">
        <v>543</v>
      </c>
      <c r="I42" s="103" t="s">
        <v>284</v>
      </c>
      <c r="J42" s="103" t="s">
        <v>330</v>
      </c>
      <c r="K42" s="103" t="s">
        <v>501</v>
      </c>
      <c r="L42" s="103" t="s">
        <v>544</v>
      </c>
      <c r="M42" s="103" t="s">
        <v>259</v>
      </c>
      <c r="N42" s="103" t="s">
        <v>545</v>
      </c>
      <c r="O42" s="103" t="s">
        <v>333</v>
      </c>
      <c r="P42" s="103">
        <v>12</v>
      </c>
      <c r="Q42" s="105">
        <v>3876</v>
      </c>
      <c r="R42" s="105">
        <v>0</v>
      </c>
      <c r="S42" s="103" t="s">
        <v>334</v>
      </c>
      <c r="T42" s="105">
        <v>40</v>
      </c>
      <c r="U42" s="106" t="s">
        <v>501</v>
      </c>
      <c r="V42" s="106">
        <v>132044</v>
      </c>
      <c r="W42" s="107">
        <v>2153</v>
      </c>
      <c r="X42" s="108">
        <v>43678</v>
      </c>
      <c r="Y42" s="103" t="s">
        <v>546</v>
      </c>
      <c r="Z42" s="115">
        <v>30000</v>
      </c>
      <c r="AA42" s="109">
        <v>525</v>
      </c>
      <c r="AB42" s="103">
        <v>60</v>
      </c>
      <c r="AC42" s="148"/>
      <c r="AD42" s="149"/>
      <c r="AE42" s="114">
        <v>30000</v>
      </c>
      <c r="AF42" s="114">
        <v>525</v>
      </c>
    </row>
    <row r="43" spans="1:33" x14ac:dyDescent="0.2">
      <c r="A43" s="103" t="s">
        <v>547</v>
      </c>
      <c r="B43" s="103" t="s">
        <v>292</v>
      </c>
      <c r="C43" s="103" t="s">
        <v>388</v>
      </c>
      <c r="D43" s="104" t="s">
        <v>389</v>
      </c>
      <c r="E43" s="103" t="s">
        <v>390</v>
      </c>
      <c r="F43" s="103" t="s">
        <v>391</v>
      </c>
      <c r="G43" s="103" t="s">
        <v>253</v>
      </c>
      <c r="H43" s="103" t="s">
        <v>548</v>
      </c>
      <c r="I43" s="103" t="s">
        <v>549</v>
      </c>
      <c r="J43" s="103" t="s">
        <v>550</v>
      </c>
      <c r="K43" s="103" t="s">
        <v>501</v>
      </c>
      <c r="L43" s="103" t="s">
        <v>551</v>
      </c>
      <c r="M43" s="103" t="s">
        <v>259</v>
      </c>
      <c r="N43" s="103" t="s">
        <v>552</v>
      </c>
      <c r="O43" s="103" t="s">
        <v>553</v>
      </c>
      <c r="P43" s="103">
        <v>18</v>
      </c>
      <c r="Q43" s="105">
        <v>10404</v>
      </c>
      <c r="R43" s="105">
        <v>596.28</v>
      </c>
      <c r="S43" s="103" t="s">
        <v>334</v>
      </c>
      <c r="T43" s="105">
        <v>603.05999755859375</v>
      </c>
      <c r="U43" s="106" t="s">
        <v>501</v>
      </c>
      <c r="V43" s="106">
        <v>116789</v>
      </c>
      <c r="W43" s="107">
        <v>2978</v>
      </c>
      <c r="X43" s="108">
        <v>43666.680104166662</v>
      </c>
      <c r="Y43" s="103" t="s">
        <v>554</v>
      </c>
      <c r="Z43" s="115">
        <v>30000</v>
      </c>
      <c r="AA43" s="109">
        <v>525</v>
      </c>
      <c r="AB43" s="103">
        <v>60</v>
      </c>
      <c r="AC43" s="144">
        <v>35000</v>
      </c>
      <c r="AD43" s="145">
        <v>600</v>
      </c>
      <c r="AE43" s="107"/>
      <c r="AF43" s="107"/>
      <c r="AG43" s="112"/>
    </row>
    <row r="44" spans="1:33" x14ac:dyDescent="0.2">
      <c r="A44" s="106">
        <v>103697</v>
      </c>
      <c r="B44" s="103" t="s">
        <v>265</v>
      </c>
      <c r="C44" s="103" t="s">
        <v>325</v>
      </c>
      <c r="D44" s="104" t="s">
        <v>326</v>
      </c>
      <c r="E44" s="103" t="s">
        <v>327</v>
      </c>
      <c r="F44" s="103" t="s">
        <v>328</v>
      </c>
      <c r="G44" s="103" t="s">
        <v>253</v>
      </c>
      <c r="H44" s="103" t="s">
        <v>555</v>
      </c>
      <c r="I44" s="103" t="s">
        <v>284</v>
      </c>
      <c r="J44" s="103" t="s">
        <v>330</v>
      </c>
      <c r="K44" s="103" t="s">
        <v>501</v>
      </c>
      <c r="L44" s="103" t="s">
        <v>330</v>
      </c>
      <c r="M44" s="103" t="s">
        <v>331</v>
      </c>
      <c r="N44" s="103" t="s">
        <v>556</v>
      </c>
      <c r="O44" s="103" t="s">
        <v>333</v>
      </c>
      <c r="P44" s="103">
        <v>0</v>
      </c>
      <c r="Q44" s="105">
        <v>0</v>
      </c>
      <c r="R44" s="105">
        <v>0</v>
      </c>
      <c r="S44" s="103" t="s">
        <v>334</v>
      </c>
      <c r="T44" s="105">
        <v>0</v>
      </c>
      <c r="U44" s="106" t="s">
        <v>501</v>
      </c>
      <c r="V44" s="106">
        <v>151151</v>
      </c>
      <c r="W44" s="107">
        <v>46</v>
      </c>
      <c r="X44" s="108">
        <v>43643</v>
      </c>
      <c r="Y44" s="103" t="s">
        <v>557</v>
      </c>
      <c r="Z44" s="115">
        <v>30000</v>
      </c>
      <c r="AA44" s="109">
        <v>525</v>
      </c>
      <c r="AB44" s="103">
        <v>60</v>
      </c>
      <c r="AC44" s="148"/>
      <c r="AD44" s="149"/>
      <c r="AE44" s="114">
        <v>30000</v>
      </c>
      <c r="AF44" s="114">
        <v>525</v>
      </c>
    </row>
    <row r="45" spans="1:33" x14ac:dyDescent="0.2">
      <c r="A45" s="106" t="s">
        <v>558</v>
      </c>
      <c r="B45" s="103" t="s">
        <v>417</v>
      </c>
      <c r="C45" s="103" t="s">
        <v>488</v>
      </c>
      <c r="D45" s="104" t="s">
        <v>419</v>
      </c>
      <c r="E45" s="103" t="s">
        <v>489</v>
      </c>
      <c r="F45" s="103" t="s">
        <v>490</v>
      </c>
      <c r="G45" s="103" t="s">
        <v>253</v>
      </c>
      <c r="H45" s="103" t="s">
        <v>559</v>
      </c>
      <c r="I45" s="103" t="s">
        <v>318</v>
      </c>
      <c r="J45" s="103" t="s">
        <v>393</v>
      </c>
      <c r="K45" s="103" t="s">
        <v>501</v>
      </c>
      <c r="L45" s="103" t="s">
        <v>393</v>
      </c>
      <c r="M45" s="103" t="s">
        <v>331</v>
      </c>
      <c r="N45" s="103" t="s">
        <v>560</v>
      </c>
      <c r="O45" s="103" t="s">
        <v>561</v>
      </c>
      <c r="P45" s="103">
        <v>0</v>
      </c>
      <c r="Q45" s="105">
        <v>0</v>
      </c>
      <c r="R45" s="105">
        <v>0</v>
      </c>
      <c r="S45" s="103" t="s">
        <v>262</v>
      </c>
      <c r="T45" s="105">
        <v>0</v>
      </c>
      <c r="U45" s="106" t="s">
        <v>501</v>
      </c>
      <c r="V45" s="106">
        <v>216630</v>
      </c>
      <c r="X45" s="108">
        <v>43678</v>
      </c>
      <c r="Y45" s="103" t="s">
        <v>562</v>
      </c>
      <c r="Z45" s="113">
        <v>38000</v>
      </c>
      <c r="AA45" s="109">
        <v>665</v>
      </c>
      <c r="AB45" s="103">
        <v>60</v>
      </c>
      <c r="AC45" s="148"/>
      <c r="AD45" s="149"/>
      <c r="AE45" s="110">
        <v>38000</v>
      </c>
      <c r="AF45" s="110">
        <v>665</v>
      </c>
      <c r="AG45" s="112" t="s">
        <v>263</v>
      </c>
    </row>
    <row r="46" spans="1:33" x14ac:dyDescent="0.2">
      <c r="A46" s="103" t="s">
        <v>563</v>
      </c>
      <c r="B46" s="103" t="s">
        <v>292</v>
      </c>
      <c r="C46" s="103" t="s">
        <v>564</v>
      </c>
      <c r="D46" s="104" t="s">
        <v>362</v>
      </c>
      <c r="E46" s="103" t="s">
        <v>565</v>
      </c>
      <c r="F46" s="103" t="s">
        <v>566</v>
      </c>
      <c r="G46" s="103" t="s">
        <v>253</v>
      </c>
      <c r="H46" s="103" t="s">
        <v>567</v>
      </c>
      <c r="I46" s="103" t="s">
        <v>568</v>
      </c>
      <c r="J46" s="103" t="s">
        <v>569</v>
      </c>
      <c r="K46" s="103" t="s">
        <v>570</v>
      </c>
      <c r="L46" s="103" t="s">
        <v>571</v>
      </c>
      <c r="M46" s="103" t="s">
        <v>259</v>
      </c>
      <c r="N46" s="103" t="s">
        <v>572</v>
      </c>
      <c r="O46" s="103" t="s">
        <v>573</v>
      </c>
      <c r="P46" s="103">
        <v>18</v>
      </c>
      <c r="Q46" s="105">
        <v>8160</v>
      </c>
      <c r="R46" s="105">
        <v>467.63</v>
      </c>
      <c r="S46" s="103" t="s">
        <v>262</v>
      </c>
      <c r="T46" s="105">
        <v>472.989990234375</v>
      </c>
      <c r="U46" s="106" t="s">
        <v>570</v>
      </c>
      <c r="V46" s="106">
        <v>221534</v>
      </c>
      <c r="X46" s="108">
        <v>43678</v>
      </c>
      <c r="Y46" s="103" t="s">
        <v>574</v>
      </c>
      <c r="Z46" s="109">
        <v>91000</v>
      </c>
      <c r="AA46" s="109">
        <v>1600</v>
      </c>
      <c r="AB46" s="103">
        <v>60</v>
      </c>
      <c r="AC46" s="148"/>
      <c r="AD46" s="149"/>
      <c r="AE46" s="114">
        <v>91000</v>
      </c>
      <c r="AF46" s="114">
        <v>1600</v>
      </c>
      <c r="AG46" s="121" t="s">
        <v>575</v>
      </c>
    </row>
    <row r="47" spans="1:33" x14ac:dyDescent="0.2">
      <c r="A47" s="103" t="s">
        <v>576</v>
      </c>
      <c r="B47" s="103" t="s">
        <v>577</v>
      </c>
      <c r="C47" s="103" t="s">
        <v>539</v>
      </c>
      <c r="D47" s="104" t="s">
        <v>540</v>
      </c>
      <c r="E47" s="103" t="s">
        <v>541</v>
      </c>
      <c r="F47" s="103" t="s">
        <v>542</v>
      </c>
      <c r="G47" s="103" t="s">
        <v>253</v>
      </c>
      <c r="H47" s="103" t="s">
        <v>578</v>
      </c>
      <c r="I47" s="103" t="s">
        <v>568</v>
      </c>
      <c r="J47" s="103" t="s">
        <v>569</v>
      </c>
      <c r="K47" s="103" t="s">
        <v>570</v>
      </c>
      <c r="L47" s="103" t="s">
        <v>579</v>
      </c>
      <c r="M47" s="103" t="s">
        <v>259</v>
      </c>
      <c r="N47" s="103" t="s">
        <v>580</v>
      </c>
      <c r="O47" s="103" t="s">
        <v>573</v>
      </c>
      <c r="P47" s="103">
        <v>24</v>
      </c>
      <c r="Q47" s="105">
        <v>44447.42</v>
      </c>
      <c r="R47" s="105">
        <v>24588.81</v>
      </c>
      <c r="S47" s="103" t="s">
        <v>262</v>
      </c>
      <c r="T47" s="105">
        <v>1963.260009765625</v>
      </c>
      <c r="U47" s="106" t="s">
        <v>570</v>
      </c>
      <c r="V47" s="106">
        <v>142964</v>
      </c>
      <c r="X47" s="108">
        <v>43651</v>
      </c>
      <c r="Y47" s="103" t="s">
        <v>581</v>
      </c>
      <c r="Z47" s="109">
        <v>91000</v>
      </c>
      <c r="AA47" s="109">
        <v>1600</v>
      </c>
      <c r="AB47" s="103">
        <v>60</v>
      </c>
      <c r="AC47" s="148"/>
      <c r="AD47" s="149"/>
      <c r="AE47" s="111" t="s">
        <v>582</v>
      </c>
    </row>
    <row r="48" spans="1:33" s="106" customFormat="1" x14ac:dyDescent="0.2">
      <c r="A48" s="106" t="s">
        <v>583</v>
      </c>
      <c r="B48" s="106" t="s">
        <v>265</v>
      </c>
      <c r="C48" s="106" t="s">
        <v>325</v>
      </c>
      <c r="D48" s="116" t="s">
        <v>326</v>
      </c>
      <c r="E48" s="106" t="s">
        <v>327</v>
      </c>
      <c r="F48" s="106" t="s">
        <v>328</v>
      </c>
      <c r="G48" s="106" t="s">
        <v>253</v>
      </c>
      <c r="H48" s="106" t="s">
        <v>584</v>
      </c>
      <c r="I48" s="106" t="s">
        <v>298</v>
      </c>
      <c r="J48" s="106" t="s">
        <v>310</v>
      </c>
      <c r="K48" s="106" t="s">
        <v>585</v>
      </c>
      <c r="L48" s="106" t="s">
        <v>310</v>
      </c>
      <c r="M48" s="106" t="s">
        <v>331</v>
      </c>
      <c r="N48" s="106" t="s">
        <v>313</v>
      </c>
      <c r="O48" s="106" t="s">
        <v>314</v>
      </c>
      <c r="P48" s="106">
        <v>0</v>
      </c>
      <c r="Q48" s="117">
        <v>0</v>
      </c>
      <c r="R48" s="117">
        <v>0</v>
      </c>
      <c r="S48" s="106" t="s">
        <v>262</v>
      </c>
      <c r="T48" s="117">
        <v>0</v>
      </c>
      <c r="U48" s="106" t="s">
        <v>585</v>
      </c>
      <c r="V48" s="106">
        <v>265408</v>
      </c>
      <c r="W48" s="107">
        <v>503</v>
      </c>
      <c r="X48" s="118">
        <v>43671.361180555556</v>
      </c>
      <c r="Y48" s="106" t="s">
        <v>586</v>
      </c>
      <c r="Z48" s="113">
        <v>91000</v>
      </c>
      <c r="AA48" s="113">
        <v>1600</v>
      </c>
      <c r="AB48" s="106">
        <v>60</v>
      </c>
      <c r="AC48" s="144">
        <v>91000</v>
      </c>
      <c r="AD48" s="145">
        <v>1600</v>
      </c>
      <c r="AE48" s="107" t="s">
        <v>587</v>
      </c>
      <c r="AF48" s="107" t="s">
        <v>587</v>
      </c>
      <c r="AG48" s="120" t="s">
        <v>1458</v>
      </c>
    </row>
    <row r="49" spans="1:33" x14ac:dyDescent="0.2">
      <c r="A49" s="103" t="s">
        <v>588</v>
      </c>
      <c r="B49" s="103" t="s">
        <v>292</v>
      </c>
      <c r="C49" s="103" t="s">
        <v>505</v>
      </c>
      <c r="D49" s="104" t="s">
        <v>362</v>
      </c>
      <c r="E49" s="103" t="s">
        <v>506</v>
      </c>
      <c r="F49" s="103" t="s">
        <v>507</v>
      </c>
      <c r="G49" s="103" t="s">
        <v>253</v>
      </c>
      <c r="H49" s="103" t="s">
        <v>589</v>
      </c>
      <c r="I49" s="103" t="s">
        <v>366</v>
      </c>
      <c r="J49" s="103" t="s">
        <v>423</v>
      </c>
      <c r="K49" s="103" t="s">
        <v>585</v>
      </c>
      <c r="L49" s="103" t="s">
        <v>590</v>
      </c>
      <c r="M49" s="103" t="s">
        <v>331</v>
      </c>
      <c r="N49" s="103" t="s">
        <v>591</v>
      </c>
      <c r="O49" s="103" t="s">
        <v>592</v>
      </c>
      <c r="P49" s="103">
        <v>0</v>
      </c>
      <c r="Q49" s="105">
        <v>0</v>
      </c>
      <c r="R49" s="105">
        <v>0</v>
      </c>
      <c r="T49" s="105">
        <v>0</v>
      </c>
      <c r="U49" s="106" t="s">
        <v>585</v>
      </c>
      <c r="V49" s="106">
        <v>214842</v>
      </c>
      <c r="X49" s="108">
        <v>43565</v>
      </c>
      <c r="Y49" s="103" t="s">
        <v>593</v>
      </c>
      <c r="Z49" s="113">
        <v>38000</v>
      </c>
      <c r="AA49" s="109">
        <v>665</v>
      </c>
      <c r="AB49" s="103">
        <v>60</v>
      </c>
      <c r="AC49" s="144">
        <v>38000</v>
      </c>
      <c r="AD49" s="145">
        <v>665</v>
      </c>
    </row>
    <row r="50" spans="1:33" x14ac:dyDescent="0.2">
      <c r="A50" s="103" t="s">
        <v>594</v>
      </c>
      <c r="B50" s="103" t="s">
        <v>292</v>
      </c>
      <c r="C50" s="103" t="s">
        <v>468</v>
      </c>
      <c r="D50" s="104" t="s">
        <v>469</v>
      </c>
      <c r="E50" s="103" t="s">
        <v>470</v>
      </c>
      <c r="F50" s="103" t="s">
        <v>471</v>
      </c>
      <c r="G50" s="103" t="s">
        <v>253</v>
      </c>
      <c r="H50" s="103" t="s">
        <v>595</v>
      </c>
      <c r="I50" s="103" t="s">
        <v>318</v>
      </c>
      <c r="J50" s="103" t="s">
        <v>596</v>
      </c>
      <c r="K50" s="103" t="s">
        <v>585</v>
      </c>
      <c r="L50" s="103" t="s">
        <v>597</v>
      </c>
      <c r="M50" s="103" t="s">
        <v>259</v>
      </c>
      <c r="N50" s="103" t="s">
        <v>598</v>
      </c>
      <c r="O50" s="103" t="s">
        <v>599</v>
      </c>
      <c r="P50" s="103">
        <v>12</v>
      </c>
      <c r="Q50" s="105">
        <v>3017.71</v>
      </c>
      <c r="R50" s="105">
        <v>0</v>
      </c>
      <c r="S50" s="103" t="s">
        <v>334</v>
      </c>
      <c r="T50" s="105">
        <v>40</v>
      </c>
      <c r="U50" s="106" t="s">
        <v>585</v>
      </c>
      <c r="V50" s="106">
        <v>199454</v>
      </c>
      <c r="W50" s="107">
        <v>58</v>
      </c>
      <c r="X50" s="108">
        <v>43665</v>
      </c>
      <c r="Y50" s="103" t="s">
        <v>166</v>
      </c>
      <c r="Z50" s="115">
        <v>30000</v>
      </c>
      <c r="AA50" s="109">
        <v>525</v>
      </c>
      <c r="AB50" s="103">
        <v>60</v>
      </c>
      <c r="AC50" s="144">
        <v>34000</v>
      </c>
      <c r="AD50" s="145">
        <v>525</v>
      </c>
      <c r="AG50" s="112" t="s">
        <v>1456</v>
      </c>
    </row>
    <row r="51" spans="1:33" x14ac:dyDescent="0.2">
      <c r="A51" s="103" t="s">
        <v>600</v>
      </c>
      <c r="B51" s="103" t="s">
        <v>292</v>
      </c>
      <c r="C51" s="103" t="s">
        <v>497</v>
      </c>
      <c r="D51" s="104" t="s">
        <v>362</v>
      </c>
      <c r="E51" s="103" t="s">
        <v>498</v>
      </c>
      <c r="F51" s="103" t="s">
        <v>499</v>
      </c>
      <c r="G51" s="103" t="s">
        <v>253</v>
      </c>
      <c r="H51" s="103" t="s">
        <v>601</v>
      </c>
      <c r="I51" s="103" t="s">
        <v>602</v>
      </c>
      <c r="J51" s="103" t="s">
        <v>603</v>
      </c>
      <c r="K51" s="103" t="s">
        <v>585</v>
      </c>
      <c r="L51" s="103" t="s">
        <v>604</v>
      </c>
      <c r="M51" s="103" t="s">
        <v>331</v>
      </c>
      <c r="N51" s="103" t="s">
        <v>605</v>
      </c>
      <c r="O51" s="103" t="s">
        <v>606</v>
      </c>
      <c r="P51" s="103">
        <v>0</v>
      </c>
      <c r="Q51" s="105">
        <v>0</v>
      </c>
      <c r="R51" s="105">
        <v>0</v>
      </c>
      <c r="T51" s="105">
        <v>0</v>
      </c>
      <c r="U51" s="106" t="s">
        <v>585</v>
      </c>
      <c r="V51" s="106">
        <v>188156</v>
      </c>
      <c r="X51" s="108">
        <v>43585</v>
      </c>
      <c r="Y51" s="103" t="s">
        <v>607</v>
      </c>
      <c r="Z51" s="113">
        <v>38000</v>
      </c>
      <c r="AA51" s="109">
        <v>665</v>
      </c>
      <c r="AB51" s="103">
        <v>60</v>
      </c>
      <c r="AC51" s="144">
        <v>38000</v>
      </c>
      <c r="AD51" s="145">
        <v>665</v>
      </c>
    </row>
    <row r="52" spans="1:33" x14ac:dyDescent="0.2">
      <c r="A52" s="103" t="s">
        <v>608</v>
      </c>
      <c r="B52" s="103" t="s">
        <v>292</v>
      </c>
      <c r="C52" s="103" t="s">
        <v>388</v>
      </c>
      <c r="D52" s="104" t="s">
        <v>389</v>
      </c>
      <c r="E52" s="103" t="s">
        <v>390</v>
      </c>
      <c r="F52" s="103" t="s">
        <v>391</v>
      </c>
      <c r="G52" s="103" t="s">
        <v>253</v>
      </c>
      <c r="H52" s="103" t="s">
        <v>609</v>
      </c>
      <c r="I52" s="103" t="s">
        <v>318</v>
      </c>
      <c r="J52" s="103" t="s">
        <v>393</v>
      </c>
      <c r="K52" s="103" t="s">
        <v>585</v>
      </c>
      <c r="L52" s="103" t="s">
        <v>610</v>
      </c>
      <c r="M52" s="103" t="s">
        <v>259</v>
      </c>
      <c r="N52" s="103" t="s">
        <v>611</v>
      </c>
      <c r="O52" s="103" t="s">
        <v>561</v>
      </c>
      <c r="P52" s="103">
        <v>24</v>
      </c>
      <c r="Q52" s="105">
        <v>9588</v>
      </c>
      <c r="R52" s="105">
        <v>2884.33</v>
      </c>
      <c r="S52" s="103" t="s">
        <v>334</v>
      </c>
      <c r="T52" s="105">
        <v>422.41000366210937</v>
      </c>
      <c r="U52" s="106" t="s">
        <v>585</v>
      </c>
      <c r="V52" s="106">
        <v>129991</v>
      </c>
      <c r="W52" s="107">
        <v>17</v>
      </c>
      <c r="X52" s="108">
        <v>43676.581944444442</v>
      </c>
      <c r="Y52" s="103" t="s">
        <v>612</v>
      </c>
      <c r="Z52" s="113">
        <v>38000</v>
      </c>
      <c r="AA52" s="109">
        <v>665</v>
      </c>
      <c r="AB52" s="103">
        <v>60</v>
      </c>
      <c r="AC52" s="151">
        <v>38000</v>
      </c>
      <c r="AD52" s="147">
        <v>750</v>
      </c>
      <c r="AE52" s="111" t="s">
        <v>1457</v>
      </c>
    </row>
    <row r="53" spans="1:33" x14ac:dyDescent="0.2">
      <c r="A53" s="103" t="s">
        <v>613</v>
      </c>
      <c r="B53" s="103" t="s">
        <v>292</v>
      </c>
      <c r="C53" s="103" t="s">
        <v>361</v>
      </c>
      <c r="D53" s="104" t="s">
        <v>362</v>
      </c>
      <c r="E53" s="103" t="s">
        <v>363</v>
      </c>
      <c r="F53" s="103" t="s">
        <v>364</v>
      </c>
      <c r="G53" s="103" t="s">
        <v>253</v>
      </c>
      <c r="H53" s="103" t="s">
        <v>614</v>
      </c>
      <c r="I53" s="103" t="s">
        <v>366</v>
      </c>
      <c r="J53" s="103" t="s">
        <v>423</v>
      </c>
      <c r="K53" s="103" t="s">
        <v>585</v>
      </c>
      <c r="L53" s="103" t="s">
        <v>590</v>
      </c>
      <c r="M53" s="103" t="s">
        <v>331</v>
      </c>
      <c r="N53" s="103" t="s">
        <v>615</v>
      </c>
      <c r="O53" s="103" t="s">
        <v>616</v>
      </c>
      <c r="P53" s="103">
        <v>0</v>
      </c>
      <c r="Q53" s="105">
        <v>0</v>
      </c>
      <c r="R53" s="105">
        <v>0</v>
      </c>
      <c r="T53" s="105">
        <v>0</v>
      </c>
      <c r="U53" s="106" t="s">
        <v>585</v>
      </c>
      <c r="V53" s="106">
        <v>103983</v>
      </c>
      <c r="X53" s="108">
        <v>43567</v>
      </c>
      <c r="Y53" s="103" t="s">
        <v>617</v>
      </c>
      <c r="Z53" s="113">
        <v>38000</v>
      </c>
      <c r="AA53" s="109">
        <v>665</v>
      </c>
      <c r="AB53" s="103">
        <v>60</v>
      </c>
      <c r="AC53" s="148"/>
      <c r="AD53" s="149"/>
    </row>
    <row r="54" spans="1:33" s="106" customFormat="1" x14ac:dyDescent="0.2">
      <c r="A54" s="106" t="s">
        <v>618</v>
      </c>
      <c r="B54" s="106" t="s">
        <v>292</v>
      </c>
      <c r="C54" s="106" t="s">
        <v>619</v>
      </c>
      <c r="D54" s="116" t="s">
        <v>294</v>
      </c>
      <c r="E54" s="106" t="s">
        <v>620</v>
      </c>
      <c r="F54" s="106" t="s">
        <v>621</v>
      </c>
      <c r="G54" s="106" t="s">
        <v>253</v>
      </c>
      <c r="H54" s="106" t="s">
        <v>622</v>
      </c>
      <c r="I54" s="106" t="s">
        <v>602</v>
      </c>
      <c r="J54" s="106" t="s">
        <v>603</v>
      </c>
      <c r="K54" s="106" t="s">
        <v>623</v>
      </c>
      <c r="L54" s="106" t="s">
        <v>604</v>
      </c>
      <c r="M54" s="106" t="s">
        <v>331</v>
      </c>
      <c r="N54" s="106" t="s">
        <v>624</v>
      </c>
      <c r="O54" s="106" t="s">
        <v>606</v>
      </c>
      <c r="P54" s="106">
        <v>0</v>
      </c>
      <c r="Q54" s="117">
        <v>0</v>
      </c>
      <c r="R54" s="117">
        <v>0</v>
      </c>
      <c r="T54" s="117">
        <v>0</v>
      </c>
      <c r="U54" s="106" t="s">
        <v>623</v>
      </c>
      <c r="V54" s="106">
        <v>252968</v>
      </c>
      <c r="W54" s="107"/>
      <c r="X54" s="118">
        <v>43566</v>
      </c>
      <c r="Y54" s="106" t="s">
        <v>625</v>
      </c>
      <c r="Z54" s="113">
        <v>38000</v>
      </c>
      <c r="AA54" s="113">
        <v>665</v>
      </c>
      <c r="AB54" s="106">
        <v>60</v>
      </c>
      <c r="AC54" s="144">
        <v>38000</v>
      </c>
      <c r="AD54" s="145">
        <v>665</v>
      </c>
      <c r="AE54" s="107" t="s">
        <v>587</v>
      </c>
      <c r="AF54" s="107" t="s">
        <v>587</v>
      </c>
    </row>
    <row r="55" spans="1:33" x14ac:dyDescent="0.2">
      <c r="A55" s="103" t="s">
        <v>626</v>
      </c>
      <c r="B55" s="103" t="s">
        <v>292</v>
      </c>
      <c r="C55" s="103" t="s">
        <v>505</v>
      </c>
      <c r="D55" s="104" t="s">
        <v>362</v>
      </c>
      <c r="E55" s="103" t="s">
        <v>506</v>
      </c>
      <c r="F55" s="103" t="s">
        <v>507</v>
      </c>
      <c r="G55" s="103" t="s">
        <v>253</v>
      </c>
      <c r="H55" s="103" t="s">
        <v>627</v>
      </c>
      <c r="I55" s="103" t="s">
        <v>366</v>
      </c>
      <c r="J55" s="103" t="s">
        <v>367</v>
      </c>
      <c r="K55" s="103" t="s">
        <v>623</v>
      </c>
      <c r="L55" s="103" t="s">
        <v>438</v>
      </c>
      <c r="M55" s="103" t="s">
        <v>331</v>
      </c>
      <c r="N55" s="103" t="s">
        <v>628</v>
      </c>
      <c r="O55" s="103" t="s">
        <v>629</v>
      </c>
      <c r="P55" s="103">
        <v>0</v>
      </c>
      <c r="Q55" s="105">
        <v>0</v>
      </c>
      <c r="R55" s="105">
        <v>0</v>
      </c>
      <c r="T55" s="105">
        <v>0</v>
      </c>
      <c r="U55" s="106" t="s">
        <v>623</v>
      </c>
      <c r="V55" s="106">
        <v>223095</v>
      </c>
      <c r="X55" s="108">
        <v>43565</v>
      </c>
      <c r="Y55" s="103" t="s">
        <v>630</v>
      </c>
      <c r="Z55" s="115">
        <v>30000</v>
      </c>
      <c r="AA55" s="109">
        <v>525</v>
      </c>
      <c r="AB55" s="103">
        <v>60</v>
      </c>
      <c r="AC55" s="144">
        <v>30000</v>
      </c>
      <c r="AD55" s="145">
        <v>525</v>
      </c>
    </row>
    <row r="56" spans="1:33" x14ac:dyDescent="0.2">
      <c r="A56" s="103" t="s">
        <v>631</v>
      </c>
      <c r="B56" s="103" t="s">
        <v>292</v>
      </c>
      <c r="C56" s="103" t="s">
        <v>361</v>
      </c>
      <c r="D56" s="104" t="s">
        <v>362</v>
      </c>
      <c r="E56" s="103" t="s">
        <v>363</v>
      </c>
      <c r="F56" s="103" t="s">
        <v>364</v>
      </c>
      <c r="G56" s="103" t="s">
        <v>253</v>
      </c>
      <c r="H56" s="103" t="s">
        <v>632</v>
      </c>
      <c r="I56" s="103" t="s">
        <v>602</v>
      </c>
      <c r="J56" s="103" t="s">
        <v>603</v>
      </c>
      <c r="K56" s="103" t="s">
        <v>623</v>
      </c>
      <c r="L56" s="103" t="s">
        <v>604</v>
      </c>
      <c r="M56" s="103" t="s">
        <v>331</v>
      </c>
      <c r="N56" s="103" t="s">
        <v>624</v>
      </c>
      <c r="O56" s="103" t="s">
        <v>606</v>
      </c>
      <c r="P56" s="103">
        <v>0</v>
      </c>
      <c r="Q56" s="105">
        <v>0</v>
      </c>
      <c r="R56" s="105">
        <v>0</v>
      </c>
      <c r="T56" s="105">
        <v>0</v>
      </c>
      <c r="U56" s="106" t="s">
        <v>623</v>
      </c>
      <c r="V56" s="106">
        <v>206777</v>
      </c>
      <c r="X56" s="108">
        <v>43565</v>
      </c>
      <c r="Y56" s="103" t="s">
        <v>633</v>
      </c>
      <c r="Z56" s="113">
        <v>38000</v>
      </c>
      <c r="AA56" s="109">
        <v>665</v>
      </c>
      <c r="AB56" s="103">
        <v>60</v>
      </c>
      <c r="AC56" s="144">
        <v>38000</v>
      </c>
      <c r="AD56" s="145">
        <v>665</v>
      </c>
    </row>
    <row r="57" spans="1:33" x14ac:dyDescent="0.2">
      <c r="A57" s="103" t="s">
        <v>634</v>
      </c>
      <c r="B57" s="103" t="s">
        <v>292</v>
      </c>
      <c r="C57" s="103" t="s">
        <v>468</v>
      </c>
      <c r="D57" s="104" t="s">
        <v>469</v>
      </c>
      <c r="E57" s="103" t="s">
        <v>470</v>
      </c>
      <c r="F57" s="103" t="s">
        <v>471</v>
      </c>
      <c r="G57" s="103" t="s">
        <v>253</v>
      </c>
      <c r="H57" s="103" t="s">
        <v>635</v>
      </c>
      <c r="I57" s="103" t="s">
        <v>318</v>
      </c>
      <c r="J57" s="103" t="s">
        <v>319</v>
      </c>
      <c r="K57" s="103" t="s">
        <v>623</v>
      </c>
      <c r="L57" s="103" t="s">
        <v>636</v>
      </c>
      <c r="M57" s="103" t="s">
        <v>259</v>
      </c>
      <c r="N57" s="103" t="s">
        <v>637</v>
      </c>
      <c r="O57" s="103" t="s">
        <v>322</v>
      </c>
      <c r="P57" s="103">
        <v>24</v>
      </c>
      <c r="Q57" s="105">
        <v>6192.99</v>
      </c>
      <c r="R57" s="105">
        <v>1862.93</v>
      </c>
      <c r="S57" s="103" t="s">
        <v>334</v>
      </c>
      <c r="T57" s="105">
        <v>272.85000610351562</v>
      </c>
      <c r="U57" s="106" t="s">
        <v>623</v>
      </c>
      <c r="V57" s="106">
        <v>196285</v>
      </c>
      <c r="W57" s="107">
        <v>849</v>
      </c>
      <c r="X57" s="108">
        <v>43671</v>
      </c>
      <c r="Y57" s="103" t="s">
        <v>638</v>
      </c>
      <c r="Z57" s="115">
        <v>30000</v>
      </c>
      <c r="AA57" s="109">
        <v>525</v>
      </c>
      <c r="AB57" s="103">
        <v>60</v>
      </c>
      <c r="AC57" s="151">
        <v>34000</v>
      </c>
      <c r="AD57" s="147">
        <v>525</v>
      </c>
      <c r="AE57" s="111" t="s">
        <v>1457</v>
      </c>
    </row>
    <row r="58" spans="1:33" x14ac:dyDescent="0.2">
      <c r="A58" s="103" t="s">
        <v>639</v>
      </c>
      <c r="B58" s="103" t="s">
        <v>265</v>
      </c>
      <c r="C58" s="103" t="s">
        <v>266</v>
      </c>
      <c r="D58" s="104" t="s">
        <v>267</v>
      </c>
      <c r="E58" s="103" t="s">
        <v>268</v>
      </c>
      <c r="F58" s="103" t="s">
        <v>269</v>
      </c>
      <c r="G58" s="103" t="s">
        <v>253</v>
      </c>
      <c r="H58" s="103" t="s">
        <v>640</v>
      </c>
      <c r="I58" s="103" t="s">
        <v>318</v>
      </c>
      <c r="J58" s="103" t="s">
        <v>641</v>
      </c>
      <c r="K58" s="103" t="s">
        <v>623</v>
      </c>
      <c r="L58" s="103" t="s">
        <v>642</v>
      </c>
      <c r="M58" s="103" t="s">
        <v>259</v>
      </c>
      <c r="N58" s="103" t="s">
        <v>643</v>
      </c>
      <c r="O58" s="103" t="s">
        <v>644</v>
      </c>
      <c r="P58" s="103">
        <v>30</v>
      </c>
      <c r="Q58" s="105">
        <v>15810</v>
      </c>
      <c r="R58" s="105">
        <v>7065.28</v>
      </c>
      <c r="S58" s="103" t="s">
        <v>262</v>
      </c>
      <c r="T58" s="105">
        <v>564.6500244140625</v>
      </c>
      <c r="U58" s="106" t="s">
        <v>623</v>
      </c>
      <c r="V58" s="106">
        <v>187843</v>
      </c>
      <c r="W58" s="107">
        <v>15487</v>
      </c>
      <c r="X58" s="108">
        <v>43678</v>
      </c>
      <c r="Y58" s="103" t="s">
        <v>171</v>
      </c>
      <c r="Z58" s="109">
        <v>91000</v>
      </c>
      <c r="AA58" s="109">
        <v>1600</v>
      </c>
      <c r="AB58" s="103">
        <v>60</v>
      </c>
      <c r="AC58" s="146">
        <v>91000</v>
      </c>
      <c r="AD58" s="147">
        <v>1600</v>
      </c>
      <c r="AE58" s="111" t="s">
        <v>1457</v>
      </c>
    </row>
    <row r="59" spans="1:33" x14ac:dyDescent="0.2">
      <c r="A59" s="103" t="s">
        <v>645</v>
      </c>
      <c r="B59" s="103" t="s">
        <v>292</v>
      </c>
      <c r="C59" s="103" t="s">
        <v>505</v>
      </c>
      <c r="D59" s="104" t="s">
        <v>362</v>
      </c>
      <c r="E59" s="103" t="s">
        <v>506</v>
      </c>
      <c r="F59" s="103" t="s">
        <v>507</v>
      </c>
      <c r="G59" s="103" t="s">
        <v>253</v>
      </c>
      <c r="H59" s="103" t="s">
        <v>646</v>
      </c>
      <c r="I59" s="103" t="s">
        <v>366</v>
      </c>
      <c r="J59" s="103" t="s">
        <v>367</v>
      </c>
      <c r="K59" s="103" t="s">
        <v>623</v>
      </c>
      <c r="L59" s="103" t="s">
        <v>438</v>
      </c>
      <c r="M59" s="103" t="s">
        <v>331</v>
      </c>
      <c r="N59" s="103" t="s">
        <v>628</v>
      </c>
      <c r="O59" s="103" t="s">
        <v>629</v>
      </c>
      <c r="P59" s="103">
        <v>0</v>
      </c>
      <c r="Q59" s="105">
        <v>0</v>
      </c>
      <c r="R59" s="105">
        <v>0</v>
      </c>
      <c r="T59" s="105">
        <v>0</v>
      </c>
      <c r="U59" s="106" t="s">
        <v>623</v>
      </c>
      <c r="V59" s="106">
        <v>124668</v>
      </c>
      <c r="X59" s="108">
        <v>43566</v>
      </c>
      <c r="Y59" s="103" t="s">
        <v>647</v>
      </c>
      <c r="Z59" s="115">
        <v>30000</v>
      </c>
      <c r="AA59" s="109">
        <v>525</v>
      </c>
      <c r="AB59" s="103">
        <v>60</v>
      </c>
      <c r="AC59" s="148"/>
      <c r="AD59" s="149"/>
    </row>
    <row r="60" spans="1:33" x14ac:dyDescent="0.2">
      <c r="A60" s="103" t="s">
        <v>648</v>
      </c>
      <c r="B60" s="103" t="s">
        <v>265</v>
      </c>
      <c r="C60" s="103" t="s">
        <v>649</v>
      </c>
      <c r="D60" s="104" t="s">
        <v>267</v>
      </c>
      <c r="E60" s="103" t="s">
        <v>650</v>
      </c>
      <c r="F60" s="103" t="s">
        <v>651</v>
      </c>
      <c r="G60" s="103" t="s">
        <v>253</v>
      </c>
      <c r="H60" s="103" t="s">
        <v>652</v>
      </c>
      <c r="I60" s="103" t="s">
        <v>318</v>
      </c>
      <c r="J60" s="103" t="s">
        <v>653</v>
      </c>
      <c r="K60" s="103" t="s">
        <v>623</v>
      </c>
      <c r="L60" s="103" t="s">
        <v>654</v>
      </c>
      <c r="M60" s="103" t="s">
        <v>259</v>
      </c>
      <c r="N60" s="103" t="s">
        <v>655</v>
      </c>
      <c r="O60" s="103" t="s">
        <v>656</v>
      </c>
      <c r="P60" s="103">
        <v>24</v>
      </c>
      <c r="Q60" s="105">
        <v>9022.75</v>
      </c>
      <c r="R60" s="105">
        <v>2714.32</v>
      </c>
      <c r="S60" s="103" t="s">
        <v>262</v>
      </c>
      <c r="T60" s="105">
        <v>397.510009765625</v>
      </c>
      <c r="U60" s="106" t="s">
        <v>623</v>
      </c>
      <c r="V60" s="106">
        <v>113043</v>
      </c>
      <c r="W60" s="107">
        <v>340</v>
      </c>
      <c r="X60" s="108">
        <v>43677</v>
      </c>
      <c r="Y60" s="103" t="s">
        <v>657</v>
      </c>
      <c r="Z60" s="113">
        <v>38000</v>
      </c>
      <c r="AA60" s="109">
        <v>665</v>
      </c>
      <c r="AB60" s="103">
        <v>60</v>
      </c>
      <c r="AC60" s="148"/>
      <c r="AD60" s="149"/>
    </row>
    <row r="61" spans="1:33" x14ac:dyDescent="0.2">
      <c r="A61" s="103" t="s">
        <v>658</v>
      </c>
      <c r="B61" s="103" t="s">
        <v>417</v>
      </c>
      <c r="C61" s="103" t="s">
        <v>488</v>
      </c>
      <c r="D61" s="104" t="s">
        <v>419</v>
      </c>
      <c r="E61" s="103" t="s">
        <v>489</v>
      </c>
      <c r="F61" s="103" t="s">
        <v>490</v>
      </c>
      <c r="G61" s="103" t="s">
        <v>659</v>
      </c>
      <c r="H61" s="103" t="s">
        <v>660</v>
      </c>
      <c r="I61" s="103" t="s">
        <v>318</v>
      </c>
      <c r="J61" s="103" t="s">
        <v>661</v>
      </c>
      <c r="K61" s="103" t="s">
        <v>623</v>
      </c>
      <c r="L61" s="103" t="s">
        <v>661</v>
      </c>
      <c r="M61" s="103" t="s">
        <v>331</v>
      </c>
      <c r="N61" s="103" t="s">
        <v>662</v>
      </c>
      <c r="O61" s="103" t="s">
        <v>663</v>
      </c>
      <c r="P61" s="103">
        <v>0</v>
      </c>
      <c r="Q61" s="105">
        <v>0</v>
      </c>
      <c r="R61" s="105">
        <v>0</v>
      </c>
      <c r="S61" s="103" t="s">
        <v>334</v>
      </c>
      <c r="T61" s="105">
        <v>0</v>
      </c>
      <c r="U61" s="106" t="s">
        <v>623</v>
      </c>
      <c r="V61" s="106">
        <v>101987</v>
      </c>
      <c r="W61" s="107">
        <v>885</v>
      </c>
      <c r="X61" s="108">
        <v>43670.727777777778</v>
      </c>
      <c r="Y61" s="103" t="s">
        <v>664</v>
      </c>
      <c r="Z61" s="109">
        <v>30000</v>
      </c>
      <c r="AA61" s="109">
        <v>525</v>
      </c>
      <c r="AB61" s="103">
        <v>60</v>
      </c>
      <c r="AC61" s="148"/>
      <c r="AD61" s="149"/>
    </row>
    <row r="62" spans="1:33" x14ac:dyDescent="0.2">
      <c r="A62" s="106" t="s">
        <v>665</v>
      </c>
      <c r="B62" s="103" t="s">
        <v>265</v>
      </c>
      <c r="C62" s="103" t="s">
        <v>325</v>
      </c>
      <c r="D62" s="104" t="s">
        <v>326</v>
      </c>
      <c r="E62" s="103" t="s">
        <v>327</v>
      </c>
      <c r="F62" s="103" t="s">
        <v>328</v>
      </c>
      <c r="G62" s="103" t="s">
        <v>253</v>
      </c>
      <c r="H62" s="103" t="s">
        <v>666</v>
      </c>
      <c r="I62" s="103" t="s">
        <v>667</v>
      </c>
      <c r="J62" s="103" t="s">
        <v>668</v>
      </c>
      <c r="K62" s="103" t="s">
        <v>623</v>
      </c>
      <c r="L62" s="103" t="s">
        <v>668</v>
      </c>
      <c r="M62" s="103" t="s">
        <v>331</v>
      </c>
      <c r="N62" s="103" t="s">
        <v>669</v>
      </c>
      <c r="O62" s="103" t="s">
        <v>670</v>
      </c>
      <c r="P62" s="103">
        <v>0</v>
      </c>
      <c r="Q62" s="105">
        <v>0</v>
      </c>
      <c r="R62" s="105">
        <v>0</v>
      </c>
      <c r="S62" s="103" t="s">
        <v>262</v>
      </c>
      <c r="T62" s="105">
        <v>0</v>
      </c>
      <c r="U62" s="106" t="s">
        <v>623</v>
      </c>
      <c r="V62" s="106">
        <v>136424</v>
      </c>
      <c r="W62" s="107">
        <v>64</v>
      </c>
      <c r="X62" s="108">
        <v>43678</v>
      </c>
      <c r="Y62" s="103" t="s">
        <v>671</v>
      </c>
      <c r="Z62" s="115">
        <v>30000</v>
      </c>
      <c r="AA62" s="109">
        <v>525</v>
      </c>
      <c r="AB62" s="103">
        <v>60</v>
      </c>
      <c r="AC62" s="148"/>
      <c r="AD62" s="149"/>
    </row>
    <row r="63" spans="1:33" x14ac:dyDescent="0.2">
      <c r="A63" s="106" t="s">
        <v>672</v>
      </c>
      <c r="B63" s="103" t="s">
        <v>265</v>
      </c>
      <c r="C63" s="103" t="s">
        <v>325</v>
      </c>
      <c r="D63" s="104" t="s">
        <v>326</v>
      </c>
      <c r="E63" s="103" t="s">
        <v>327</v>
      </c>
      <c r="F63" s="103" t="s">
        <v>328</v>
      </c>
      <c r="G63" s="103" t="s">
        <v>253</v>
      </c>
      <c r="H63" s="103" t="s">
        <v>673</v>
      </c>
      <c r="I63" s="103" t="s">
        <v>318</v>
      </c>
      <c r="J63" s="103" t="s">
        <v>319</v>
      </c>
      <c r="K63" s="103" t="s">
        <v>623</v>
      </c>
      <c r="L63" s="103" t="s">
        <v>319</v>
      </c>
      <c r="M63" s="103" t="s">
        <v>331</v>
      </c>
      <c r="N63" s="103" t="s">
        <v>674</v>
      </c>
      <c r="O63" s="103" t="s">
        <v>322</v>
      </c>
      <c r="P63" s="103">
        <v>0</v>
      </c>
      <c r="Q63" s="105">
        <v>0</v>
      </c>
      <c r="R63" s="105">
        <v>0</v>
      </c>
      <c r="S63" s="103" t="s">
        <v>334</v>
      </c>
      <c r="T63" s="105">
        <v>0</v>
      </c>
      <c r="U63" s="106" t="s">
        <v>623</v>
      </c>
      <c r="V63" s="106">
        <v>100144</v>
      </c>
      <c r="W63" s="107">
        <v>137</v>
      </c>
      <c r="X63" s="108">
        <v>43677</v>
      </c>
      <c r="Y63" s="103" t="s">
        <v>675</v>
      </c>
      <c r="Z63" s="115">
        <v>30000</v>
      </c>
      <c r="AA63" s="109">
        <v>525</v>
      </c>
      <c r="AB63" s="103">
        <v>60</v>
      </c>
      <c r="AC63" s="148"/>
      <c r="AD63" s="149"/>
    </row>
    <row r="64" spans="1:33" x14ac:dyDescent="0.2">
      <c r="A64" s="103" t="s">
        <v>676</v>
      </c>
      <c r="B64" s="103" t="s">
        <v>292</v>
      </c>
      <c r="C64" s="103" t="s">
        <v>514</v>
      </c>
      <c r="D64" s="104" t="s">
        <v>294</v>
      </c>
      <c r="E64" s="103" t="s">
        <v>435</v>
      </c>
      <c r="F64" s="103" t="s">
        <v>515</v>
      </c>
      <c r="G64" s="103" t="s">
        <v>253</v>
      </c>
      <c r="H64" s="103" t="s">
        <v>677</v>
      </c>
      <c r="I64" s="103" t="s">
        <v>366</v>
      </c>
      <c r="J64" s="103" t="s">
        <v>367</v>
      </c>
      <c r="K64" s="103" t="s">
        <v>678</v>
      </c>
      <c r="L64" s="103" t="s">
        <v>679</v>
      </c>
      <c r="M64" s="103" t="s">
        <v>259</v>
      </c>
      <c r="N64" s="103" t="s">
        <v>628</v>
      </c>
      <c r="O64" s="103" t="s">
        <v>629</v>
      </c>
      <c r="P64" s="103">
        <v>24</v>
      </c>
      <c r="Q64" s="105">
        <v>8644.5</v>
      </c>
      <c r="R64" s="105">
        <v>2600.46</v>
      </c>
      <c r="S64" s="103" t="s">
        <v>334</v>
      </c>
      <c r="T64" s="105">
        <v>380.85000610351562</v>
      </c>
      <c r="U64" s="106" t="s">
        <v>678</v>
      </c>
      <c r="V64" s="106">
        <v>172817</v>
      </c>
      <c r="W64" s="107">
        <v>1571</v>
      </c>
      <c r="X64" s="108">
        <v>43678</v>
      </c>
      <c r="Y64" s="103" t="s">
        <v>680</v>
      </c>
      <c r="Z64" s="115">
        <v>30000</v>
      </c>
      <c r="AA64" s="109">
        <v>525</v>
      </c>
      <c r="AB64" s="103">
        <v>60</v>
      </c>
      <c r="AC64" s="148"/>
      <c r="AD64" s="149"/>
    </row>
    <row r="65" spans="1:30" x14ac:dyDescent="0.2">
      <c r="A65" s="103" t="s">
        <v>681</v>
      </c>
      <c r="B65" s="103" t="s">
        <v>292</v>
      </c>
      <c r="C65" s="103" t="s">
        <v>361</v>
      </c>
      <c r="D65" s="104" t="s">
        <v>362</v>
      </c>
      <c r="E65" s="103" t="s">
        <v>363</v>
      </c>
      <c r="F65" s="103" t="s">
        <v>364</v>
      </c>
      <c r="G65" s="103" t="s">
        <v>253</v>
      </c>
      <c r="H65" s="103" t="s">
        <v>682</v>
      </c>
      <c r="I65" s="103" t="s">
        <v>366</v>
      </c>
      <c r="J65" s="103" t="s">
        <v>367</v>
      </c>
      <c r="K65" s="103" t="s">
        <v>678</v>
      </c>
      <c r="L65" s="103" t="s">
        <v>683</v>
      </c>
      <c r="M65" s="103" t="s">
        <v>331</v>
      </c>
      <c r="N65" s="103" t="s">
        <v>684</v>
      </c>
      <c r="O65" s="103" t="s">
        <v>629</v>
      </c>
      <c r="P65" s="103">
        <v>0</v>
      </c>
      <c r="Q65" s="105">
        <v>0</v>
      </c>
      <c r="R65" s="105">
        <v>0</v>
      </c>
      <c r="T65" s="105">
        <v>0</v>
      </c>
      <c r="U65" s="106" t="s">
        <v>678</v>
      </c>
      <c r="V65" s="106">
        <v>151695</v>
      </c>
      <c r="X65" s="108">
        <v>43586</v>
      </c>
      <c r="Y65" s="103" t="s">
        <v>685</v>
      </c>
      <c r="Z65" s="115">
        <v>30000</v>
      </c>
      <c r="AA65" s="109">
        <v>525</v>
      </c>
      <c r="AB65" s="103">
        <v>60</v>
      </c>
      <c r="AC65" s="148"/>
      <c r="AD65" s="149"/>
    </row>
    <row r="66" spans="1:30" x14ac:dyDescent="0.2">
      <c r="A66" s="103" t="s">
        <v>686</v>
      </c>
      <c r="B66" s="103" t="s">
        <v>292</v>
      </c>
      <c r="C66" s="103" t="s">
        <v>687</v>
      </c>
      <c r="D66" s="104" t="s">
        <v>688</v>
      </c>
      <c r="E66" s="103" t="s">
        <v>689</v>
      </c>
      <c r="F66" s="103" t="s">
        <v>690</v>
      </c>
      <c r="G66" s="103" t="s">
        <v>253</v>
      </c>
      <c r="H66" s="103" t="s">
        <v>691</v>
      </c>
      <c r="I66" s="103" t="s">
        <v>366</v>
      </c>
      <c r="J66" s="103" t="s">
        <v>367</v>
      </c>
      <c r="K66" s="103" t="s">
        <v>678</v>
      </c>
      <c r="L66" s="103" t="s">
        <v>683</v>
      </c>
      <c r="M66" s="103" t="s">
        <v>331</v>
      </c>
      <c r="N66" s="103" t="s">
        <v>684</v>
      </c>
      <c r="O66" s="103" t="s">
        <v>629</v>
      </c>
      <c r="P66" s="103">
        <v>0</v>
      </c>
      <c r="Q66" s="105">
        <v>0</v>
      </c>
      <c r="R66" s="105">
        <v>0</v>
      </c>
      <c r="T66" s="105">
        <v>0</v>
      </c>
      <c r="U66" s="106" t="s">
        <v>678</v>
      </c>
      <c r="V66" s="106">
        <v>142106</v>
      </c>
      <c r="X66" s="108">
        <v>43566</v>
      </c>
      <c r="Y66" s="103" t="s">
        <v>692</v>
      </c>
      <c r="Z66" s="115">
        <v>30000</v>
      </c>
      <c r="AA66" s="109">
        <v>525</v>
      </c>
      <c r="AB66" s="103">
        <v>60</v>
      </c>
      <c r="AC66" s="148"/>
      <c r="AD66" s="149"/>
    </row>
    <row r="67" spans="1:30" x14ac:dyDescent="0.2">
      <c r="A67" s="103" t="s">
        <v>693</v>
      </c>
      <c r="B67" s="103" t="s">
        <v>292</v>
      </c>
      <c r="C67" s="103" t="s">
        <v>361</v>
      </c>
      <c r="D67" s="104" t="s">
        <v>362</v>
      </c>
      <c r="E67" s="103" t="s">
        <v>363</v>
      </c>
      <c r="F67" s="103" t="s">
        <v>364</v>
      </c>
      <c r="G67" s="103" t="s">
        <v>253</v>
      </c>
      <c r="H67" s="103" t="s">
        <v>694</v>
      </c>
      <c r="I67" s="103" t="s">
        <v>366</v>
      </c>
      <c r="J67" s="103" t="s">
        <v>367</v>
      </c>
      <c r="K67" s="103" t="s">
        <v>678</v>
      </c>
      <c r="L67" s="103" t="s">
        <v>683</v>
      </c>
      <c r="M67" s="103" t="s">
        <v>331</v>
      </c>
      <c r="N67" s="103" t="s">
        <v>684</v>
      </c>
      <c r="O67" s="103" t="s">
        <v>629</v>
      </c>
      <c r="P67" s="103">
        <v>0</v>
      </c>
      <c r="Q67" s="105">
        <v>0</v>
      </c>
      <c r="R67" s="105">
        <v>0</v>
      </c>
      <c r="T67" s="105">
        <v>0</v>
      </c>
      <c r="U67" s="106" t="s">
        <v>678</v>
      </c>
      <c r="V67" s="106">
        <v>128450</v>
      </c>
      <c r="X67" s="108">
        <v>43566</v>
      </c>
      <c r="Y67" s="103" t="s">
        <v>695</v>
      </c>
      <c r="Z67" s="115">
        <v>30000</v>
      </c>
      <c r="AA67" s="109">
        <v>525</v>
      </c>
      <c r="AB67" s="103">
        <v>60</v>
      </c>
      <c r="AC67" s="148"/>
      <c r="AD67" s="149"/>
    </row>
    <row r="68" spans="1:30" x14ac:dyDescent="0.2">
      <c r="A68" s="103" t="s">
        <v>696</v>
      </c>
      <c r="B68" s="103" t="s">
        <v>265</v>
      </c>
      <c r="C68" s="103" t="s">
        <v>325</v>
      </c>
      <c r="D68" s="104" t="s">
        <v>326</v>
      </c>
      <c r="E68" s="103" t="s">
        <v>327</v>
      </c>
      <c r="F68" s="103" t="s">
        <v>328</v>
      </c>
      <c r="G68" s="103" t="s">
        <v>253</v>
      </c>
      <c r="H68" s="103" t="s">
        <v>697</v>
      </c>
      <c r="I68" s="103" t="s">
        <v>549</v>
      </c>
      <c r="J68" s="103" t="s">
        <v>698</v>
      </c>
      <c r="K68" s="103" t="s">
        <v>678</v>
      </c>
      <c r="L68" s="103" t="s">
        <v>698</v>
      </c>
      <c r="M68" s="103" t="s">
        <v>331</v>
      </c>
      <c r="N68" s="103" t="s">
        <v>699</v>
      </c>
      <c r="O68" s="103" t="s">
        <v>700</v>
      </c>
      <c r="P68" s="103">
        <v>0</v>
      </c>
      <c r="Q68" s="105">
        <v>0</v>
      </c>
      <c r="R68" s="105">
        <v>0</v>
      </c>
      <c r="S68" s="103" t="s">
        <v>334</v>
      </c>
      <c r="T68" s="105">
        <v>0</v>
      </c>
      <c r="U68" s="106" t="s">
        <v>678</v>
      </c>
      <c r="V68" s="106">
        <v>124761</v>
      </c>
      <c r="W68" s="107">
        <v>22</v>
      </c>
      <c r="X68" s="108">
        <v>43678</v>
      </c>
      <c r="Y68" s="103" t="s">
        <v>701</v>
      </c>
      <c r="Z68" s="109">
        <v>30000</v>
      </c>
      <c r="AA68" s="109">
        <v>525</v>
      </c>
      <c r="AB68" s="103">
        <v>60</v>
      </c>
      <c r="AC68" s="148"/>
      <c r="AD68" s="149"/>
    </row>
    <row r="69" spans="1:30" x14ac:dyDescent="0.2">
      <c r="A69" s="103" t="s">
        <v>702</v>
      </c>
      <c r="B69" s="103" t="s">
        <v>292</v>
      </c>
      <c r="C69" s="103" t="s">
        <v>687</v>
      </c>
      <c r="D69" s="104" t="s">
        <v>688</v>
      </c>
      <c r="E69" s="103" t="s">
        <v>689</v>
      </c>
      <c r="F69" s="103" t="s">
        <v>690</v>
      </c>
      <c r="G69" s="103" t="s">
        <v>253</v>
      </c>
      <c r="H69" s="103" t="s">
        <v>703</v>
      </c>
      <c r="I69" s="103" t="s">
        <v>366</v>
      </c>
      <c r="J69" s="103" t="s">
        <v>367</v>
      </c>
      <c r="K69" s="103" t="s">
        <v>678</v>
      </c>
      <c r="L69" s="103" t="s">
        <v>438</v>
      </c>
      <c r="M69" s="103" t="s">
        <v>331</v>
      </c>
      <c r="N69" s="103" t="s">
        <v>628</v>
      </c>
      <c r="O69" s="103" t="s">
        <v>629</v>
      </c>
      <c r="P69" s="103">
        <v>0</v>
      </c>
      <c r="Q69" s="105">
        <v>0</v>
      </c>
      <c r="R69" s="105">
        <v>0</v>
      </c>
      <c r="T69" s="105">
        <v>0</v>
      </c>
      <c r="U69" s="106" t="s">
        <v>678</v>
      </c>
      <c r="V69" s="106">
        <v>123350</v>
      </c>
      <c r="X69" s="108">
        <v>43571</v>
      </c>
      <c r="Y69" s="103" t="s">
        <v>704</v>
      </c>
      <c r="Z69" s="115">
        <v>30000</v>
      </c>
      <c r="AA69" s="109">
        <v>525</v>
      </c>
      <c r="AB69" s="103">
        <v>60</v>
      </c>
      <c r="AC69" s="148"/>
      <c r="AD69" s="149"/>
    </row>
    <row r="70" spans="1:30" x14ac:dyDescent="0.2">
      <c r="A70" s="103" t="s">
        <v>705</v>
      </c>
      <c r="B70" s="103" t="s">
        <v>292</v>
      </c>
      <c r="C70" s="103" t="s">
        <v>361</v>
      </c>
      <c r="D70" s="104" t="s">
        <v>362</v>
      </c>
      <c r="E70" s="103" t="s">
        <v>363</v>
      </c>
      <c r="F70" s="103" t="s">
        <v>364</v>
      </c>
      <c r="G70" s="103" t="s">
        <v>253</v>
      </c>
      <c r="H70" s="103" t="s">
        <v>706</v>
      </c>
      <c r="I70" s="103" t="s">
        <v>366</v>
      </c>
      <c r="J70" s="103" t="s">
        <v>367</v>
      </c>
      <c r="K70" s="103" t="s">
        <v>678</v>
      </c>
      <c r="L70" s="103" t="s">
        <v>683</v>
      </c>
      <c r="M70" s="103" t="s">
        <v>331</v>
      </c>
      <c r="N70" s="103" t="s">
        <v>684</v>
      </c>
      <c r="O70" s="103" t="s">
        <v>629</v>
      </c>
      <c r="P70" s="103">
        <v>0</v>
      </c>
      <c r="Q70" s="105">
        <v>0</v>
      </c>
      <c r="R70" s="105">
        <v>0</v>
      </c>
      <c r="T70" s="105">
        <v>0</v>
      </c>
      <c r="U70" s="106" t="s">
        <v>678</v>
      </c>
      <c r="V70" s="106">
        <v>115421</v>
      </c>
      <c r="X70" s="108">
        <v>43565</v>
      </c>
      <c r="Y70" s="103" t="s">
        <v>707</v>
      </c>
      <c r="Z70" s="115">
        <v>30000</v>
      </c>
      <c r="AA70" s="109">
        <v>525</v>
      </c>
      <c r="AB70" s="103">
        <v>60</v>
      </c>
      <c r="AC70" s="148"/>
      <c r="AD70" s="149"/>
    </row>
    <row r="71" spans="1:30" x14ac:dyDescent="0.2">
      <c r="A71" s="103" t="s">
        <v>708</v>
      </c>
      <c r="B71" s="103" t="s">
        <v>292</v>
      </c>
      <c r="C71" s="103" t="s">
        <v>434</v>
      </c>
      <c r="D71" s="104" t="s">
        <v>294</v>
      </c>
      <c r="E71" s="103" t="s">
        <v>435</v>
      </c>
      <c r="F71" s="103" t="s">
        <v>436</v>
      </c>
      <c r="G71" s="103" t="s">
        <v>253</v>
      </c>
      <c r="H71" s="103" t="s">
        <v>709</v>
      </c>
      <c r="I71" s="103" t="s">
        <v>366</v>
      </c>
      <c r="J71" s="103" t="s">
        <v>367</v>
      </c>
      <c r="K71" s="103" t="s">
        <v>678</v>
      </c>
      <c r="L71" s="103" t="s">
        <v>369</v>
      </c>
      <c r="M71" s="103" t="s">
        <v>331</v>
      </c>
      <c r="N71" s="103" t="s">
        <v>710</v>
      </c>
      <c r="O71" s="103" t="s">
        <v>629</v>
      </c>
      <c r="P71" s="103">
        <v>0</v>
      </c>
      <c r="Q71" s="105">
        <v>0</v>
      </c>
      <c r="R71" s="105">
        <v>0</v>
      </c>
      <c r="T71" s="105">
        <v>0</v>
      </c>
      <c r="U71" s="106" t="s">
        <v>678</v>
      </c>
      <c r="V71" s="106">
        <v>111216</v>
      </c>
      <c r="X71" s="108">
        <v>43565</v>
      </c>
      <c r="Y71" s="103" t="s">
        <v>711</v>
      </c>
      <c r="Z71" s="115">
        <v>30000</v>
      </c>
      <c r="AA71" s="109">
        <v>525</v>
      </c>
      <c r="AB71" s="103">
        <v>60</v>
      </c>
      <c r="AC71" s="148"/>
      <c r="AD71" s="149"/>
    </row>
    <row r="72" spans="1:30" x14ac:dyDescent="0.2">
      <c r="A72" s="103" t="s">
        <v>712</v>
      </c>
      <c r="B72" s="103" t="s">
        <v>292</v>
      </c>
      <c r="C72" s="103" t="s">
        <v>505</v>
      </c>
      <c r="D72" s="104" t="s">
        <v>362</v>
      </c>
      <c r="E72" s="103" t="s">
        <v>506</v>
      </c>
      <c r="F72" s="103" t="s">
        <v>507</v>
      </c>
      <c r="G72" s="103" t="s">
        <v>253</v>
      </c>
      <c r="H72" s="103" t="s">
        <v>713</v>
      </c>
      <c r="I72" s="103" t="s">
        <v>366</v>
      </c>
      <c r="J72" s="103" t="s">
        <v>367</v>
      </c>
      <c r="K72" s="103" t="s">
        <v>678</v>
      </c>
      <c r="L72" s="103" t="s">
        <v>438</v>
      </c>
      <c r="M72" s="103" t="s">
        <v>331</v>
      </c>
      <c r="N72" s="103" t="s">
        <v>628</v>
      </c>
      <c r="O72" s="103" t="s">
        <v>629</v>
      </c>
      <c r="P72" s="103">
        <v>0</v>
      </c>
      <c r="Q72" s="105">
        <v>0</v>
      </c>
      <c r="R72" s="105">
        <v>0</v>
      </c>
      <c r="T72" s="105">
        <v>0</v>
      </c>
      <c r="U72" s="106" t="s">
        <v>678</v>
      </c>
      <c r="V72" s="106">
        <v>104293</v>
      </c>
      <c r="X72" s="108">
        <v>43585</v>
      </c>
      <c r="Y72" s="103" t="s">
        <v>714</v>
      </c>
      <c r="Z72" s="115">
        <v>30000</v>
      </c>
      <c r="AA72" s="109">
        <v>525</v>
      </c>
      <c r="AB72" s="103">
        <v>60</v>
      </c>
      <c r="AC72" s="148"/>
      <c r="AD72" s="149"/>
    </row>
    <row r="73" spans="1:30" x14ac:dyDescent="0.2">
      <c r="A73" s="103" t="s">
        <v>715</v>
      </c>
      <c r="B73" s="103" t="s">
        <v>292</v>
      </c>
      <c r="C73" s="103" t="s">
        <v>505</v>
      </c>
      <c r="D73" s="104" t="s">
        <v>362</v>
      </c>
      <c r="E73" s="103" t="s">
        <v>506</v>
      </c>
      <c r="F73" s="103" t="s">
        <v>507</v>
      </c>
      <c r="G73" s="103" t="s">
        <v>253</v>
      </c>
      <c r="H73" s="103" t="s">
        <v>716</v>
      </c>
      <c r="I73" s="103" t="s">
        <v>366</v>
      </c>
      <c r="J73" s="103" t="s">
        <v>367</v>
      </c>
      <c r="K73" s="103" t="s">
        <v>678</v>
      </c>
      <c r="L73" s="103" t="s">
        <v>683</v>
      </c>
      <c r="M73" s="103" t="s">
        <v>331</v>
      </c>
      <c r="N73" s="103" t="s">
        <v>684</v>
      </c>
      <c r="O73" s="103" t="s">
        <v>629</v>
      </c>
      <c r="P73" s="103">
        <v>0</v>
      </c>
      <c r="Q73" s="105">
        <v>0</v>
      </c>
      <c r="R73" s="105">
        <v>0</v>
      </c>
      <c r="T73" s="105">
        <v>0</v>
      </c>
      <c r="U73" s="106" t="s">
        <v>678</v>
      </c>
      <c r="V73" s="106">
        <v>100929</v>
      </c>
      <c r="X73" s="108">
        <v>43585</v>
      </c>
      <c r="Y73" s="103" t="s">
        <v>717</v>
      </c>
      <c r="Z73" s="115">
        <v>30000</v>
      </c>
      <c r="AA73" s="109">
        <v>525</v>
      </c>
      <c r="AB73" s="103">
        <v>60</v>
      </c>
      <c r="AC73" s="148"/>
      <c r="AD73" s="149"/>
    </row>
    <row r="74" spans="1:30" x14ac:dyDescent="0.2">
      <c r="A74" s="103" t="s">
        <v>718</v>
      </c>
      <c r="B74" s="103" t="s">
        <v>292</v>
      </c>
      <c r="C74" s="103" t="s">
        <v>505</v>
      </c>
      <c r="D74" s="104" t="s">
        <v>362</v>
      </c>
      <c r="E74" s="103" t="s">
        <v>506</v>
      </c>
      <c r="F74" s="103" t="s">
        <v>507</v>
      </c>
      <c r="G74" s="103" t="s">
        <v>253</v>
      </c>
      <c r="H74" s="103" t="s">
        <v>719</v>
      </c>
      <c r="I74" s="103" t="s">
        <v>602</v>
      </c>
      <c r="J74" s="103" t="s">
        <v>604</v>
      </c>
      <c r="K74" s="103" t="s">
        <v>678</v>
      </c>
      <c r="L74" s="103" t="s">
        <v>720</v>
      </c>
      <c r="M74" s="103" t="s">
        <v>331</v>
      </c>
      <c r="N74" s="103" t="s">
        <v>721</v>
      </c>
      <c r="O74" s="103" t="s">
        <v>722</v>
      </c>
      <c r="P74" s="103">
        <v>0</v>
      </c>
      <c r="Q74" s="105">
        <v>0</v>
      </c>
      <c r="R74" s="105">
        <v>0</v>
      </c>
      <c r="T74" s="105">
        <v>0</v>
      </c>
      <c r="U74" s="106" t="s">
        <v>678</v>
      </c>
      <c r="V74" s="106">
        <v>95153</v>
      </c>
      <c r="X74" s="108">
        <v>43566</v>
      </c>
      <c r="Y74" s="103" t="s">
        <v>723</v>
      </c>
      <c r="Z74" s="113">
        <v>38000</v>
      </c>
      <c r="AA74" s="109">
        <v>665</v>
      </c>
      <c r="AB74" s="103">
        <v>60</v>
      </c>
      <c r="AC74" s="148"/>
      <c r="AD74" s="149"/>
    </row>
    <row r="75" spans="1:30" x14ac:dyDescent="0.2">
      <c r="A75" s="103" t="s">
        <v>724</v>
      </c>
      <c r="B75" s="103" t="s">
        <v>265</v>
      </c>
      <c r="C75" s="103" t="s">
        <v>325</v>
      </c>
      <c r="D75" s="104" t="s">
        <v>326</v>
      </c>
      <c r="E75" s="103" t="s">
        <v>327</v>
      </c>
      <c r="F75" s="103" t="s">
        <v>328</v>
      </c>
      <c r="G75" s="103" t="s">
        <v>253</v>
      </c>
      <c r="H75" s="103" t="s">
        <v>725</v>
      </c>
      <c r="I75" s="103" t="s">
        <v>318</v>
      </c>
      <c r="J75" s="103" t="s">
        <v>319</v>
      </c>
      <c r="K75" s="103" t="s">
        <v>678</v>
      </c>
      <c r="L75" s="103" t="s">
        <v>319</v>
      </c>
      <c r="M75" s="103" t="s">
        <v>331</v>
      </c>
      <c r="N75" s="103" t="s">
        <v>674</v>
      </c>
      <c r="O75" s="103" t="s">
        <v>322</v>
      </c>
      <c r="P75" s="103">
        <v>0</v>
      </c>
      <c r="Q75" s="105">
        <v>0</v>
      </c>
      <c r="R75" s="105">
        <v>0</v>
      </c>
      <c r="S75" s="103" t="s">
        <v>262</v>
      </c>
      <c r="T75" s="105">
        <v>0</v>
      </c>
      <c r="U75" s="106" t="s">
        <v>678</v>
      </c>
      <c r="V75" s="106">
        <v>93748</v>
      </c>
      <c r="W75" s="107">
        <v>22</v>
      </c>
      <c r="X75" s="108">
        <v>43678</v>
      </c>
      <c r="Y75" s="103" t="s">
        <v>726</v>
      </c>
      <c r="Z75" s="115">
        <v>30000</v>
      </c>
      <c r="AA75" s="109">
        <v>525</v>
      </c>
      <c r="AB75" s="103">
        <v>60</v>
      </c>
      <c r="AC75" s="148"/>
      <c r="AD75" s="149"/>
    </row>
    <row r="76" spans="1:30" x14ac:dyDescent="0.2">
      <c r="A76" s="103" t="s">
        <v>727</v>
      </c>
      <c r="B76" s="103" t="s">
        <v>417</v>
      </c>
      <c r="C76" s="103" t="s">
        <v>418</v>
      </c>
      <c r="D76" s="104" t="s">
        <v>419</v>
      </c>
      <c r="E76" s="103" t="s">
        <v>420</v>
      </c>
      <c r="F76" s="103" t="s">
        <v>421</v>
      </c>
      <c r="G76" s="103" t="s">
        <v>253</v>
      </c>
      <c r="H76" s="103" t="s">
        <v>728</v>
      </c>
      <c r="I76" s="103" t="s">
        <v>366</v>
      </c>
      <c r="J76" s="103" t="s">
        <v>423</v>
      </c>
      <c r="K76" s="103" t="s">
        <v>678</v>
      </c>
      <c r="L76" s="103" t="s">
        <v>729</v>
      </c>
      <c r="M76" s="103" t="s">
        <v>259</v>
      </c>
      <c r="N76" s="103" t="s">
        <v>730</v>
      </c>
      <c r="O76" s="103" t="s">
        <v>731</v>
      </c>
      <c r="P76" s="103">
        <v>30</v>
      </c>
      <c r="Q76" s="105">
        <v>14458.5</v>
      </c>
      <c r="R76" s="105">
        <v>6461.27</v>
      </c>
      <c r="S76" s="103" t="s">
        <v>262</v>
      </c>
      <c r="T76" s="105">
        <v>516.3900146484375</v>
      </c>
      <c r="U76" s="106" t="s">
        <v>678</v>
      </c>
      <c r="V76" s="106">
        <v>21116</v>
      </c>
      <c r="W76" s="107">
        <v>42</v>
      </c>
      <c r="X76" s="108">
        <v>43678</v>
      </c>
      <c r="Y76" s="103" t="s">
        <v>732</v>
      </c>
      <c r="Z76" s="113">
        <v>38000</v>
      </c>
      <c r="AA76" s="109">
        <v>665</v>
      </c>
      <c r="AB76" s="103">
        <v>60</v>
      </c>
      <c r="AC76" s="148"/>
      <c r="AD76" s="149"/>
    </row>
    <row r="77" spans="1:30" x14ac:dyDescent="0.2">
      <c r="A77" s="106" t="s">
        <v>733</v>
      </c>
      <c r="B77" s="103" t="s">
        <v>417</v>
      </c>
      <c r="C77" s="103" t="s">
        <v>488</v>
      </c>
      <c r="D77" s="104" t="s">
        <v>419</v>
      </c>
      <c r="E77" s="103" t="s">
        <v>489</v>
      </c>
      <c r="F77" s="103" t="s">
        <v>490</v>
      </c>
      <c r="G77" s="103" t="s">
        <v>253</v>
      </c>
      <c r="H77" s="103" t="s">
        <v>734</v>
      </c>
      <c r="I77" s="103" t="s">
        <v>318</v>
      </c>
      <c r="J77" s="103" t="s">
        <v>319</v>
      </c>
      <c r="K77" s="103" t="s">
        <v>678</v>
      </c>
      <c r="L77" s="103" t="s">
        <v>319</v>
      </c>
      <c r="M77" s="103" t="s">
        <v>331</v>
      </c>
      <c r="N77" s="103" t="s">
        <v>735</v>
      </c>
      <c r="O77" s="103" t="s">
        <v>376</v>
      </c>
      <c r="P77" s="103">
        <v>0</v>
      </c>
      <c r="Q77" s="105">
        <v>0</v>
      </c>
      <c r="R77" s="105">
        <v>0</v>
      </c>
      <c r="S77" s="103" t="s">
        <v>334</v>
      </c>
      <c r="T77" s="105">
        <v>0</v>
      </c>
      <c r="U77" s="106" t="s">
        <v>678</v>
      </c>
      <c r="V77" s="106">
        <v>122805</v>
      </c>
      <c r="X77" s="108">
        <v>43678</v>
      </c>
      <c r="Y77" s="103" t="s">
        <v>736</v>
      </c>
      <c r="Z77" s="115">
        <v>30000</v>
      </c>
      <c r="AA77" s="109">
        <v>525</v>
      </c>
      <c r="AB77" s="103">
        <v>60</v>
      </c>
      <c r="AC77" s="148"/>
      <c r="AD77" s="149"/>
    </row>
    <row r="78" spans="1:30" x14ac:dyDescent="0.2">
      <c r="A78" s="103" t="s">
        <v>737</v>
      </c>
      <c r="B78" s="103" t="s">
        <v>417</v>
      </c>
      <c r="C78" s="103" t="s">
        <v>488</v>
      </c>
      <c r="D78" s="104" t="s">
        <v>419</v>
      </c>
      <c r="E78" s="103" t="s">
        <v>489</v>
      </c>
      <c r="F78" s="103" t="s">
        <v>490</v>
      </c>
      <c r="G78" s="103" t="s">
        <v>253</v>
      </c>
      <c r="H78" s="103" t="s">
        <v>738</v>
      </c>
      <c r="I78" s="103" t="s">
        <v>318</v>
      </c>
      <c r="J78" s="103" t="s">
        <v>653</v>
      </c>
      <c r="K78" s="103" t="s">
        <v>739</v>
      </c>
      <c r="L78" s="103" t="s">
        <v>653</v>
      </c>
      <c r="M78" s="103" t="s">
        <v>331</v>
      </c>
      <c r="N78" s="103" t="s">
        <v>655</v>
      </c>
      <c r="O78" s="103" t="s">
        <v>656</v>
      </c>
      <c r="P78" s="103">
        <v>0</v>
      </c>
      <c r="Q78" s="105">
        <v>0</v>
      </c>
      <c r="R78" s="105">
        <v>0</v>
      </c>
      <c r="S78" s="103" t="s">
        <v>262</v>
      </c>
      <c r="T78" s="105">
        <v>0</v>
      </c>
      <c r="U78" s="106" t="s">
        <v>739</v>
      </c>
      <c r="V78" s="106">
        <v>175721</v>
      </c>
      <c r="X78" s="108">
        <v>43676.65</v>
      </c>
      <c r="Y78" s="103" t="s">
        <v>740</v>
      </c>
      <c r="Z78" s="113">
        <v>38000</v>
      </c>
      <c r="AA78" s="109">
        <v>665</v>
      </c>
      <c r="AB78" s="103">
        <v>60</v>
      </c>
      <c r="AC78" s="148"/>
      <c r="AD78" s="149"/>
    </row>
    <row r="79" spans="1:30" x14ac:dyDescent="0.2">
      <c r="A79" s="103" t="s">
        <v>741</v>
      </c>
      <c r="B79" s="103" t="s">
        <v>292</v>
      </c>
      <c r="C79" s="103" t="s">
        <v>505</v>
      </c>
      <c r="D79" s="104" t="s">
        <v>362</v>
      </c>
      <c r="E79" s="103" t="s">
        <v>506</v>
      </c>
      <c r="F79" s="103" t="s">
        <v>507</v>
      </c>
      <c r="G79" s="103" t="s">
        <v>253</v>
      </c>
      <c r="H79" s="103" t="s">
        <v>742</v>
      </c>
      <c r="I79" s="103" t="s">
        <v>284</v>
      </c>
      <c r="J79" s="103" t="s">
        <v>330</v>
      </c>
      <c r="K79" s="103" t="s">
        <v>739</v>
      </c>
      <c r="L79" s="103" t="s">
        <v>743</v>
      </c>
      <c r="M79" s="103" t="s">
        <v>331</v>
      </c>
      <c r="N79" s="103" t="s">
        <v>744</v>
      </c>
      <c r="O79" s="103" t="s">
        <v>333</v>
      </c>
      <c r="P79" s="103">
        <v>0</v>
      </c>
      <c r="Q79" s="105">
        <v>0</v>
      </c>
      <c r="R79" s="105">
        <v>0</v>
      </c>
      <c r="T79" s="105">
        <v>0</v>
      </c>
      <c r="U79" s="106" t="s">
        <v>739</v>
      </c>
      <c r="V79" s="106">
        <v>153235</v>
      </c>
      <c r="X79" s="108">
        <v>43585</v>
      </c>
      <c r="Y79" s="103" t="s">
        <v>745</v>
      </c>
      <c r="Z79" s="115">
        <v>30000</v>
      </c>
      <c r="AA79" s="109">
        <v>525</v>
      </c>
      <c r="AB79" s="103">
        <v>60</v>
      </c>
      <c r="AC79" s="148"/>
      <c r="AD79" s="149"/>
    </row>
    <row r="80" spans="1:30" x14ac:dyDescent="0.2">
      <c r="A80" s="103" t="s">
        <v>746</v>
      </c>
      <c r="B80" s="103" t="s">
        <v>292</v>
      </c>
      <c r="C80" s="103" t="s">
        <v>361</v>
      </c>
      <c r="D80" s="104" t="s">
        <v>362</v>
      </c>
      <c r="E80" s="103" t="s">
        <v>363</v>
      </c>
      <c r="F80" s="103" t="s">
        <v>364</v>
      </c>
      <c r="G80" s="103" t="s">
        <v>253</v>
      </c>
      <c r="H80" s="103" t="s">
        <v>747</v>
      </c>
      <c r="I80" s="103" t="s">
        <v>602</v>
      </c>
      <c r="J80" s="103" t="s">
        <v>604</v>
      </c>
      <c r="K80" s="103" t="s">
        <v>739</v>
      </c>
      <c r="L80" s="103" t="s">
        <v>604</v>
      </c>
      <c r="M80" s="103" t="s">
        <v>331</v>
      </c>
      <c r="N80" s="103" t="s">
        <v>748</v>
      </c>
      <c r="O80" s="103" t="s">
        <v>749</v>
      </c>
      <c r="P80" s="103">
        <v>0</v>
      </c>
      <c r="Q80" s="105">
        <v>0</v>
      </c>
      <c r="R80" s="105">
        <v>0</v>
      </c>
      <c r="T80" s="105">
        <v>0</v>
      </c>
      <c r="U80" s="106" t="s">
        <v>739</v>
      </c>
      <c r="V80" s="106">
        <v>147123</v>
      </c>
      <c r="X80" s="108">
        <v>43566</v>
      </c>
      <c r="Y80" s="103" t="s">
        <v>750</v>
      </c>
      <c r="Z80" s="113">
        <v>38000</v>
      </c>
      <c r="AA80" s="109">
        <v>665</v>
      </c>
      <c r="AB80" s="103">
        <v>60</v>
      </c>
      <c r="AC80" s="148"/>
      <c r="AD80" s="149"/>
    </row>
    <row r="81" spans="1:30" x14ac:dyDescent="0.2">
      <c r="A81" s="103" t="s">
        <v>751</v>
      </c>
      <c r="B81" s="103" t="s">
        <v>292</v>
      </c>
      <c r="C81" s="103" t="s">
        <v>468</v>
      </c>
      <c r="D81" s="104" t="s">
        <v>469</v>
      </c>
      <c r="E81" s="103" t="s">
        <v>470</v>
      </c>
      <c r="F81" s="103" t="s">
        <v>471</v>
      </c>
      <c r="G81" s="103" t="s">
        <v>253</v>
      </c>
      <c r="H81" s="103" t="s">
        <v>752</v>
      </c>
      <c r="I81" s="103" t="s">
        <v>753</v>
      </c>
      <c r="J81" s="103" t="s">
        <v>754</v>
      </c>
      <c r="K81" s="103" t="s">
        <v>739</v>
      </c>
      <c r="L81" s="103" t="s">
        <v>755</v>
      </c>
      <c r="M81" s="103" t="s">
        <v>259</v>
      </c>
      <c r="N81" s="103" t="s">
        <v>756</v>
      </c>
      <c r="O81" s="103" t="s">
        <v>757</v>
      </c>
      <c r="P81" s="103">
        <v>30</v>
      </c>
      <c r="Q81" s="105">
        <v>10831.95</v>
      </c>
      <c r="R81" s="105">
        <v>4840.6000000000004</v>
      </c>
      <c r="S81" s="103" t="s">
        <v>334</v>
      </c>
      <c r="T81" s="105">
        <v>386.8599853515625</v>
      </c>
      <c r="U81" s="106" t="s">
        <v>739</v>
      </c>
      <c r="V81" s="106">
        <v>137607</v>
      </c>
      <c r="W81" s="107">
        <v>683</v>
      </c>
      <c r="X81" s="108">
        <v>43678</v>
      </c>
      <c r="Y81" s="103" t="s">
        <v>758</v>
      </c>
      <c r="Z81" s="109">
        <v>34000</v>
      </c>
      <c r="AA81" s="109">
        <v>588</v>
      </c>
      <c r="AB81" s="103">
        <v>60</v>
      </c>
      <c r="AC81" s="148"/>
      <c r="AD81" s="149"/>
    </row>
    <row r="82" spans="1:30" x14ac:dyDescent="0.2">
      <c r="A82" s="103" t="s">
        <v>759</v>
      </c>
      <c r="B82" s="103" t="s">
        <v>292</v>
      </c>
      <c r="C82" s="103" t="s">
        <v>468</v>
      </c>
      <c r="D82" s="104" t="s">
        <v>469</v>
      </c>
      <c r="E82" s="103" t="s">
        <v>470</v>
      </c>
      <c r="F82" s="103" t="s">
        <v>471</v>
      </c>
      <c r="G82" s="103" t="s">
        <v>253</v>
      </c>
      <c r="H82" s="103" t="s">
        <v>760</v>
      </c>
      <c r="I82" s="103" t="s">
        <v>318</v>
      </c>
      <c r="J82" s="103" t="s">
        <v>319</v>
      </c>
      <c r="K82" s="103" t="s">
        <v>739</v>
      </c>
      <c r="L82" s="103" t="s">
        <v>761</v>
      </c>
      <c r="M82" s="103" t="s">
        <v>259</v>
      </c>
      <c r="N82" s="103" t="s">
        <v>637</v>
      </c>
      <c r="O82" s="103" t="s">
        <v>322</v>
      </c>
      <c r="P82" s="103">
        <v>30</v>
      </c>
      <c r="Q82" s="105">
        <v>12189.2</v>
      </c>
      <c r="R82" s="105">
        <v>5447.21</v>
      </c>
      <c r="S82" s="103" t="s">
        <v>334</v>
      </c>
      <c r="T82" s="105">
        <v>435.33999633789062</v>
      </c>
      <c r="U82" s="106" t="s">
        <v>739</v>
      </c>
      <c r="V82" s="106">
        <v>131700</v>
      </c>
      <c r="W82" s="107">
        <v>2127</v>
      </c>
      <c r="X82" s="108">
        <v>43678</v>
      </c>
      <c r="Y82" s="103" t="s">
        <v>762</v>
      </c>
      <c r="Z82" s="115">
        <v>30000</v>
      </c>
      <c r="AA82" s="109">
        <v>525</v>
      </c>
      <c r="AB82" s="103">
        <v>60</v>
      </c>
      <c r="AC82" s="148"/>
      <c r="AD82" s="149"/>
    </row>
    <row r="83" spans="1:30" x14ac:dyDescent="0.2">
      <c r="A83" s="103" t="s">
        <v>763</v>
      </c>
      <c r="B83" s="103" t="s">
        <v>292</v>
      </c>
      <c r="C83" s="103" t="s">
        <v>293</v>
      </c>
      <c r="D83" s="104" t="s">
        <v>294</v>
      </c>
      <c r="E83" s="103" t="s">
        <v>295</v>
      </c>
      <c r="F83" s="103" t="s">
        <v>296</v>
      </c>
      <c r="G83" s="103" t="s">
        <v>253</v>
      </c>
      <c r="H83" s="103" t="s">
        <v>764</v>
      </c>
      <c r="I83" s="103" t="s">
        <v>271</v>
      </c>
      <c r="J83" s="103" t="s">
        <v>272</v>
      </c>
      <c r="K83" s="103" t="s">
        <v>739</v>
      </c>
      <c r="L83" s="103" t="s">
        <v>765</v>
      </c>
      <c r="M83" s="103" t="s">
        <v>259</v>
      </c>
      <c r="N83" s="103" t="s">
        <v>766</v>
      </c>
      <c r="O83" s="103" t="s">
        <v>276</v>
      </c>
      <c r="P83" s="103">
        <v>40</v>
      </c>
      <c r="Q83" s="105">
        <v>17926.5</v>
      </c>
      <c r="R83" s="105">
        <v>10628</v>
      </c>
      <c r="S83" s="103" t="s">
        <v>262</v>
      </c>
      <c r="T83" s="105">
        <v>490.79000854492187</v>
      </c>
      <c r="U83" s="106" t="s">
        <v>739</v>
      </c>
      <c r="V83" s="106">
        <v>131288</v>
      </c>
      <c r="W83" s="107">
        <v>9898</v>
      </c>
      <c r="X83" s="108">
        <v>43677</v>
      </c>
      <c r="Y83" s="103" t="s">
        <v>767</v>
      </c>
      <c r="Z83" s="109">
        <v>91000</v>
      </c>
      <c r="AA83" s="109">
        <v>1600</v>
      </c>
      <c r="AB83" s="103">
        <v>60</v>
      </c>
      <c r="AC83" s="148"/>
      <c r="AD83" s="149"/>
    </row>
    <row r="84" spans="1:30" x14ac:dyDescent="0.2">
      <c r="A84" s="103" t="s">
        <v>768</v>
      </c>
      <c r="B84" s="103" t="s">
        <v>292</v>
      </c>
      <c r="C84" s="103" t="s">
        <v>687</v>
      </c>
      <c r="D84" s="104" t="s">
        <v>688</v>
      </c>
      <c r="E84" s="103" t="s">
        <v>689</v>
      </c>
      <c r="F84" s="103" t="s">
        <v>690</v>
      </c>
      <c r="G84" s="103" t="s">
        <v>253</v>
      </c>
      <c r="H84" s="103" t="s">
        <v>769</v>
      </c>
      <c r="I84" s="103" t="s">
        <v>366</v>
      </c>
      <c r="J84" s="103" t="s">
        <v>367</v>
      </c>
      <c r="K84" s="103" t="s">
        <v>739</v>
      </c>
      <c r="L84" s="103" t="s">
        <v>438</v>
      </c>
      <c r="M84" s="103" t="s">
        <v>331</v>
      </c>
      <c r="N84" s="103" t="s">
        <v>628</v>
      </c>
      <c r="O84" s="103" t="s">
        <v>629</v>
      </c>
      <c r="P84" s="103">
        <v>0</v>
      </c>
      <c r="Q84" s="105">
        <v>0</v>
      </c>
      <c r="R84" s="105">
        <v>0</v>
      </c>
      <c r="T84" s="105">
        <v>0</v>
      </c>
      <c r="U84" s="106" t="s">
        <v>739</v>
      </c>
      <c r="V84" s="106">
        <v>130800</v>
      </c>
      <c r="X84" s="108">
        <v>43566</v>
      </c>
      <c r="Y84" s="103" t="s">
        <v>770</v>
      </c>
      <c r="Z84" s="115">
        <v>30000</v>
      </c>
      <c r="AA84" s="109">
        <v>525</v>
      </c>
      <c r="AB84" s="103">
        <v>60</v>
      </c>
      <c r="AC84" s="148"/>
      <c r="AD84" s="149"/>
    </row>
    <row r="85" spans="1:30" x14ac:dyDescent="0.2">
      <c r="A85" s="103" t="s">
        <v>771</v>
      </c>
      <c r="B85" s="103" t="s">
        <v>292</v>
      </c>
      <c r="C85" s="103" t="s">
        <v>468</v>
      </c>
      <c r="D85" s="104" t="s">
        <v>469</v>
      </c>
      <c r="E85" s="103" t="s">
        <v>470</v>
      </c>
      <c r="F85" s="103" t="s">
        <v>471</v>
      </c>
      <c r="G85" s="103" t="s">
        <v>253</v>
      </c>
      <c r="H85" s="103" t="s">
        <v>772</v>
      </c>
      <c r="I85" s="103" t="s">
        <v>753</v>
      </c>
      <c r="J85" s="103" t="s">
        <v>754</v>
      </c>
      <c r="K85" s="103" t="s">
        <v>739</v>
      </c>
      <c r="L85" s="103" t="s">
        <v>755</v>
      </c>
      <c r="M85" s="103" t="s">
        <v>259</v>
      </c>
      <c r="N85" s="103" t="s">
        <v>756</v>
      </c>
      <c r="O85" s="103" t="s">
        <v>757</v>
      </c>
      <c r="P85" s="103">
        <v>30</v>
      </c>
      <c r="Q85" s="105">
        <v>9683.51</v>
      </c>
      <c r="R85" s="105">
        <v>4327.3599999999997</v>
      </c>
      <c r="S85" s="103" t="s">
        <v>262</v>
      </c>
      <c r="T85" s="105">
        <v>345.85000610351562</v>
      </c>
      <c r="U85" s="106" t="s">
        <v>739</v>
      </c>
      <c r="V85" s="106">
        <v>125222</v>
      </c>
      <c r="W85" s="107">
        <v>201</v>
      </c>
      <c r="X85" s="108">
        <v>43678</v>
      </c>
      <c r="Y85" s="103" t="s">
        <v>773</v>
      </c>
      <c r="Z85" s="109">
        <v>34000</v>
      </c>
      <c r="AA85" s="109">
        <v>588</v>
      </c>
      <c r="AB85" s="103">
        <v>60</v>
      </c>
      <c r="AC85" s="148"/>
      <c r="AD85" s="149"/>
    </row>
    <row r="86" spans="1:30" x14ac:dyDescent="0.2">
      <c r="A86" s="103" t="s">
        <v>774</v>
      </c>
      <c r="B86" s="103" t="s">
        <v>292</v>
      </c>
      <c r="C86" s="103" t="s">
        <v>434</v>
      </c>
      <c r="D86" s="104" t="s">
        <v>294</v>
      </c>
      <c r="E86" s="103" t="s">
        <v>435</v>
      </c>
      <c r="F86" s="103" t="s">
        <v>436</v>
      </c>
      <c r="G86" s="103" t="s">
        <v>253</v>
      </c>
      <c r="H86" s="103" t="s">
        <v>775</v>
      </c>
      <c r="I86" s="103" t="s">
        <v>366</v>
      </c>
      <c r="J86" s="103" t="s">
        <v>423</v>
      </c>
      <c r="K86" s="103" t="s">
        <v>739</v>
      </c>
      <c r="L86" s="103" t="s">
        <v>776</v>
      </c>
      <c r="M86" s="103" t="s">
        <v>331</v>
      </c>
      <c r="N86" s="103" t="s">
        <v>777</v>
      </c>
      <c r="O86" s="103" t="s">
        <v>592</v>
      </c>
      <c r="P86" s="103">
        <v>0</v>
      </c>
      <c r="Q86" s="105">
        <v>0</v>
      </c>
      <c r="R86" s="105">
        <v>0</v>
      </c>
      <c r="T86" s="105">
        <v>0</v>
      </c>
      <c r="U86" s="106" t="s">
        <v>739</v>
      </c>
      <c r="V86" s="106">
        <v>122834</v>
      </c>
      <c r="X86" s="108">
        <v>43675.485023148147</v>
      </c>
      <c r="Y86" s="103" t="s">
        <v>778</v>
      </c>
      <c r="Z86" s="113">
        <v>38000</v>
      </c>
      <c r="AA86" s="109">
        <v>665</v>
      </c>
      <c r="AB86" s="103">
        <v>60</v>
      </c>
      <c r="AC86" s="148"/>
      <c r="AD86" s="149"/>
    </row>
    <row r="87" spans="1:30" x14ac:dyDescent="0.2">
      <c r="A87" s="103" t="s">
        <v>779</v>
      </c>
      <c r="B87" s="103" t="s">
        <v>292</v>
      </c>
      <c r="C87" s="103" t="s">
        <v>539</v>
      </c>
      <c r="D87" s="104" t="s">
        <v>540</v>
      </c>
      <c r="E87" s="103" t="s">
        <v>541</v>
      </c>
      <c r="F87" s="103" t="s">
        <v>542</v>
      </c>
      <c r="G87" s="103" t="s">
        <v>253</v>
      </c>
      <c r="H87" s="103" t="s">
        <v>780</v>
      </c>
      <c r="I87" s="103" t="s">
        <v>753</v>
      </c>
      <c r="J87" s="103" t="s">
        <v>754</v>
      </c>
      <c r="K87" s="103" t="s">
        <v>739</v>
      </c>
      <c r="L87" s="103" t="s">
        <v>755</v>
      </c>
      <c r="M87" s="103" t="s">
        <v>259</v>
      </c>
      <c r="N87" s="103" t="s">
        <v>756</v>
      </c>
      <c r="O87" s="103" t="s">
        <v>757</v>
      </c>
      <c r="P87" s="103">
        <v>30</v>
      </c>
      <c r="Q87" s="105">
        <v>11908.5</v>
      </c>
      <c r="R87" s="105">
        <v>5321.78</v>
      </c>
      <c r="S87" s="103" t="s">
        <v>334</v>
      </c>
      <c r="T87" s="105">
        <v>425.30999755859375</v>
      </c>
      <c r="U87" s="106" t="s">
        <v>739</v>
      </c>
      <c r="V87" s="106">
        <v>120461</v>
      </c>
      <c r="W87" s="107">
        <v>160</v>
      </c>
      <c r="X87" s="108">
        <v>43678</v>
      </c>
      <c r="Y87" s="103" t="s">
        <v>781</v>
      </c>
      <c r="Z87" s="109">
        <v>34000</v>
      </c>
      <c r="AA87" s="109">
        <v>588</v>
      </c>
      <c r="AB87" s="103">
        <v>60</v>
      </c>
      <c r="AC87" s="148"/>
      <c r="AD87" s="149"/>
    </row>
    <row r="88" spans="1:30" x14ac:dyDescent="0.2">
      <c r="A88" s="103" t="s">
        <v>782</v>
      </c>
      <c r="B88" s="103" t="s">
        <v>292</v>
      </c>
      <c r="C88" s="103" t="s">
        <v>361</v>
      </c>
      <c r="D88" s="104" t="s">
        <v>362</v>
      </c>
      <c r="E88" s="103" t="s">
        <v>363</v>
      </c>
      <c r="F88" s="103" t="s">
        <v>364</v>
      </c>
      <c r="G88" s="103" t="s">
        <v>253</v>
      </c>
      <c r="H88" s="103" t="s">
        <v>783</v>
      </c>
      <c r="I88" s="103" t="s">
        <v>318</v>
      </c>
      <c r="J88" s="103" t="s">
        <v>596</v>
      </c>
      <c r="K88" s="103" t="s">
        <v>739</v>
      </c>
      <c r="L88" s="103" t="s">
        <v>596</v>
      </c>
      <c r="M88" s="103" t="s">
        <v>331</v>
      </c>
      <c r="N88" s="103" t="s">
        <v>598</v>
      </c>
      <c r="O88" s="103" t="s">
        <v>599</v>
      </c>
      <c r="P88" s="103">
        <v>0</v>
      </c>
      <c r="Q88" s="105">
        <v>0</v>
      </c>
      <c r="R88" s="105">
        <v>0</v>
      </c>
      <c r="T88" s="105">
        <v>0</v>
      </c>
      <c r="U88" s="106" t="s">
        <v>739</v>
      </c>
      <c r="V88" s="106">
        <v>119095</v>
      </c>
      <c r="X88" s="108">
        <v>43565</v>
      </c>
      <c r="Y88" s="103" t="s">
        <v>784</v>
      </c>
      <c r="Z88" s="115">
        <v>30000</v>
      </c>
      <c r="AA88" s="109">
        <v>525</v>
      </c>
      <c r="AB88" s="103">
        <v>60</v>
      </c>
      <c r="AC88" s="148"/>
      <c r="AD88" s="149"/>
    </row>
    <row r="89" spans="1:30" x14ac:dyDescent="0.2">
      <c r="A89" s="103" t="s">
        <v>785</v>
      </c>
      <c r="B89" s="103" t="s">
        <v>292</v>
      </c>
      <c r="C89" s="103" t="s">
        <v>687</v>
      </c>
      <c r="D89" s="104" t="s">
        <v>688</v>
      </c>
      <c r="E89" s="103" t="s">
        <v>689</v>
      </c>
      <c r="F89" s="103" t="s">
        <v>690</v>
      </c>
      <c r="G89" s="103" t="s">
        <v>253</v>
      </c>
      <c r="H89" s="103" t="s">
        <v>786</v>
      </c>
      <c r="I89" s="103" t="s">
        <v>602</v>
      </c>
      <c r="J89" s="103" t="s">
        <v>604</v>
      </c>
      <c r="K89" s="103" t="s">
        <v>739</v>
      </c>
      <c r="L89" s="103" t="s">
        <v>604</v>
      </c>
      <c r="M89" s="103" t="s">
        <v>331</v>
      </c>
      <c r="N89" s="103" t="s">
        <v>787</v>
      </c>
      <c r="O89" s="103" t="s">
        <v>788</v>
      </c>
      <c r="P89" s="103">
        <v>0</v>
      </c>
      <c r="Q89" s="105">
        <v>0</v>
      </c>
      <c r="R89" s="105">
        <v>0</v>
      </c>
      <c r="T89" s="105">
        <v>0</v>
      </c>
      <c r="U89" s="106" t="s">
        <v>739</v>
      </c>
      <c r="V89" s="106">
        <v>115830</v>
      </c>
      <c r="X89" s="108">
        <v>43566</v>
      </c>
      <c r="Y89" s="103" t="s">
        <v>789</v>
      </c>
      <c r="Z89" s="113">
        <v>38000</v>
      </c>
      <c r="AA89" s="109">
        <v>665</v>
      </c>
      <c r="AB89" s="103">
        <v>60</v>
      </c>
      <c r="AC89" s="148"/>
      <c r="AD89" s="149"/>
    </row>
    <row r="90" spans="1:30" x14ac:dyDescent="0.2">
      <c r="A90" s="103" t="s">
        <v>790</v>
      </c>
      <c r="B90" s="103" t="s">
        <v>292</v>
      </c>
      <c r="C90" s="103" t="s">
        <v>505</v>
      </c>
      <c r="D90" s="104" t="s">
        <v>362</v>
      </c>
      <c r="E90" s="103" t="s">
        <v>506</v>
      </c>
      <c r="F90" s="103" t="s">
        <v>507</v>
      </c>
      <c r="G90" s="103" t="s">
        <v>253</v>
      </c>
      <c r="H90" s="103" t="s">
        <v>791</v>
      </c>
      <c r="I90" s="103" t="s">
        <v>602</v>
      </c>
      <c r="J90" s="103" t="s">
        <v>604</v>
      </c>
      <c r="K90" s="103" t="s">
        <v>739</v>
      </c>
      <c r="L90" s="103" t="s">
        <v>604</v>
      </c>
      <c r="M90" s="103" t="s">
        <v>331</v>
      </c>
      <c r="N90" s="103" t="s">
        <v>792</v>
      </c>
      <c r="O90" s="103" t="s">
        <v>722</v>
      </c>
      <c r="P90" s="103">
        <v>0</v>
      </c>
      <c r="Q90" s="105">
        <v>0</v>
      </c>
      <c r="R90" s="105">
        <v>0</v>
      </c>
      <c r="T90" s="105">
        <v>0</v>
      </c>
      <c r="U90" s="106" t="s">
        <v>739</v>
      </c>
      <c r="V90" s="106">
        <v>109960</v>
      </c>
      <c r="X90" s="108">
        <v>43565</v>
      </c>
      <c r="Y90" s="103" t="s">
        <v>793</v>
      </c>
      <c r="Z90" s="113">
        <v>38000</v>
      </c>
      <c r="AA90" s="109">
        <v>665</v>
      </c>
      <c r="AB90" s="103">
        <v>60</v>
      </c>
      <c r="AC90" s="148"/>
      <c r="AD90" s="149"/>
    </row>
    <row r="91" spans="1:30" x14ac:dyDescent="0.2">
      <c r="A91" s="103" t="s">
        <v>794</v>
      </c>
      <c r="B91" s="103" t="s">
        <v>292</v>
      </c>
      <c r="C91" s="103" t="s">
        <v>468</v>
      </c>
      <c r="D91" s="104" t="s">
        <v>469</v>
      </c>
      <c r="E91" s="103" t="s">
        <v>470</v>
      </c>
      <c r="F91" s="103" t="s">
        <v>471</v>
      </c>
      <c r="G91" s="103" t="s">
        <v>253</v>
      </c>
      <c r="H91" s="103" t="s">
        <v>795</v>
      </c>
      <c r="I91" s="103" t="s">
        <v>753</v>
      </c>
      <c r="J91" s="103" t="s">
        <v>754</v>
      </c>
      <c r="K91" s="103" t="s">
        <v>739</v>
      </c>
      <c r="L91" s="103" t="s">
        <v>755</v>
      </c>
      <c r="M91" s="103" t="s">
        <v>259</v>
      </c>
      <c r="N91" s="103" t="s">
        <v>756</v>
      </c>
      <c r="O91" s="103" t="s">
        <v>757</v>
      </c>
      <c r="P91" s="103">
        <v>30</v>
      </c>
      <c r="Q91" s="105">
        <v>12189.2</v>
      </c>
      <c r="R91" s="105">
        <v>5447.21</v>
      </c>
      <c r="S91" s="103" t="s">
        <v>334</v>
      </c>
      <c r="T91" s="105">
        <v>435.33999633789062</v>
      </c>
      <c r="U91" s="106" t="s">
        <v>739</v>
      </c>
      <c r="V91" s="106">
        <v>106227</v>
      </c>
      <c r="W91" s="107">
        <v>35</v>
      </c>
      <c r="X91" s="108">
        <v>43678</v>
      </c>
      <c r="Y91" s="103" t="s">
        <v>796</v>
      </c>
      <c r="Z91" s="109">
        <v>34000</v>
      </c>
      <c r="AA91" s="109">
        <v>588</v>
      </c>
      <c r="AB91" s="103">
        <v>60</v>
      </c>
      <c r="AC91" s="148"/>
      <c r="AD91" s="149"/>
    </row>
    <row r="92" spans="1:30" x14ac:dyDescent="0.2">
      <c r="A92" s="103" t="s">
        <v>797</v>
      </c>
      <c r="B92" s="103" t="s">
        <v>292</v>
      </c>
      <c r="C92" s="103" t="s">
        <v>434</v>
      </c>
      <c r="D92" s="104" t="s">
        <v>294</v>
      </c>
      <c r="E92" s="103" t="s">
        <v>435</v>
      </c>
      <c r="F92" s="103" t="s">
        <v>436</v>
      </c>
      <c r="G92" s="103" t="s">
        <v>253</v>
      </c>
      <c r="H92" s="103" t="s">
        <v>798</v>
      </c>
      <c r="I92" s="103" t="s">
        <v>366</v>
      </c>
      <c r="J92" s="103" t="s">
        <v>367</v>
      </c>
      <c r="K92" s="103" t="s">
        <v>739</v>
      </c>
      <c r="L92" s="103" t="s">
        <v>438</v>
      </c>
      <c r="M92" s="103" t="s">
        <v>331</v>
      </c>
      <c r="N92" s="103" t="s">
        <v>710</v>
      </c>
      <c r="O92" s="103" t="s">
        <v>629</v>
      </c>
      <c r="P92" s="103">
        <v>0</v>
      </c>
      <c r="Q92" s="105">
        <v>0</v>
      </c>
      <c r="R92" s="105">
        <v>0</v>
      </c>
      <c r="T92" s="105">
        <v>0</v>
      </c>
      <c r="U92" s="106" t="s">
        <v>739</v>
      </c>
      <c r="V92" s="106">
        <v>105976</v>
      </c>
      <c r="X92" s="108">
        <v>43565</v>
      </c>
      <c r="Y92" s="103" t="s">
        <v>799</v>
      </c>
      <c r="Z92" s="115">
        <v>30000</v>
      </c>
      <c r="AA92" s="109">
        <v>525</v>
      </c>
      <c r="AB92" s="103">
        <v>60</v>
      </c>
      <c r="AC92" s="148"/>
      <c r="AD92" s="149"/>
    </row>
    <row r="93" spans="1:30" x14ac:dyDescent="0.2">
      <c r="A93" s="103" t="s">
        <v>800</v>
      </c>
      <c r="B93" s="103" t="s">
        <v>248</v>
      </c>
      <c r="C93" s="103" t="s">
        <v>347</v>
      </c>
      <c r="D93" s="104" t="s">
        <v>348</v>
      </c>
      <c r="E93" s="103" t="s">
        <v>349</v>
      </c>
      <c r="F93" s="103" t="s">
        <v>350</v>
      </c>
      <c r="G93" s="103" t="s">
        <v>253</v>
      </c>
      <c r="H93" s="103" t="s">
        <v>801</v>
      </c>
      <c r="I93" s="103" t="s">
        <v>318</v>
      </c>
      <c r="J93" s="103" t="s">
        <v>596</v>
      </c>
      <c r="K93" s="103" t="s">
        <v>739</v>
      </c>
      <c r="L93" s="103" t="s">
        <v>802</v>
      </c>
      <c r="M93" s="103" t="s">
        <v>259</v>
      </c>
      <c r="N93" s="103" t="s">
        <v>598</v>
      </c>
      <c r="O93" s="103" t="s">
        <v>599</v>
      </c>
      <c r="P93" s="103">
        <v>30</v>
      </c>
      <c r="Q93" s="105">
        <v>7624.5</v>
      </c>
      <c r="R93" s="105">
        <v>3407.2</v>
      </c>
      <c r="S93" s="103" t="s">
        <v>334</v>
      </c>
      <c r="T93" s="105">
        <v>272.30999755859375</v>
      </c>
      <c r="U93" s="106" t="s">
        <v>739</v>
      </c>
      <c r="V93" s="106">
        <v>104869</v>
      </c>
      <c r="W93" s="107">
        <v>202</v>
      </c>
      <c r="X93" s="108">
        <v>43678</v>
      </c>
      <c r="Y93" s="103" t="s">
        <v>803</v>
      </c>
      <c r="Z93" s="115">
        <v>30000</v>
      </c>
      <c r="AA93" s="109">
        <v>525</v>
      </c>
      <c r="AB93" s="103">
        <v>60</v>
      </c>
      <c r="AC93" s="148"/>
      <c r="AD93" s="149"/>
    </row>
    <row r="94" spans="1:30" x14ac:dyDescent="0.2">
      <c r="A94" s="103" t="s">
        <v>804</v>
      </c>
      <c r="B94" s="103" t="s">
        <v>292</v>
      </c>
      <c r="C94" s="103" t="s">
        <v>805</v>
      </c>
      <c r="D94" s="104" t="s">
        <v>540</v>
      </c>
      <c r="E94" s="103" t="s">
        <v>806</v>
      </c>
      <c r="F94" s="103" t="s">
        <v>807</v>
      </c>
      <c r="G94" s="103" t="s">
        <v>253</v>
      </c>
      <c r="H94" s="103" t="s">
        <v>808</v>
      </c>
      <c r="I94" s="103" t="s">
        <v>318</v>
      </c>
      <c r="J94" s="103" t="s">
        <v>809</v>
      </c>
      <c r="K94" s="103" t="s">
        <v>739</v>
      </c>
      <c r="L94" s="103" t="s">
        <v>810</v>
      </c>
      <c r="M94" s="103" t="s">
        <v>259</v>
      </c>
      <c r="N94" s="103" t="s">
        <v>811</v>
      </c>
      <c r="O94" s="103" t="s">
        <v>812</v>
      </c>
      <c r="P94" s="103">
        <v>40</v>
      </c>
      <c r="Q94" s="105">
        <v>19456.5</v>
      </c>
      <c r="R94" s="105">
        <v>12969.12</v>
      </c>
      <c r="S94" s="103" t="s">
        <v>262</v>
      </c>
      <c r="T94" s="105">
        <v>532.67999267578125</v>
      </c>
      <c r="U94" s="106" t="s">
        <v>739</v>
      </c>
      <c r="V94" s="106">
        <v>103782</v>
      </c>
      <c r="W94" s="107">
        <v>1616</v>
      </c>
      <c r="X94" s="108">
        <v>43641</v>
      </c>
      <c r="Y94" s="103" t="s">
        <v>813</v>
      </c>
      <c r="Z94" s="109">
        <v>91000</v>
      </c>
      <c r="AA94" s="109">
        <v>1600</v>
      </c>
      <c r="AB94" s="103">
        <v>60</v>
      </c>
      <c r="AC94" s="148"/>
      <c r="AD94" s="149"/>
    </row>
    <row r="95" spans="1:30" x14ac:dyDescent="0.2">
      <c r="A95" s="103" t="s">
        <v>814</v>
      </c>
      <c r="B95" s="103" t="s">
        <v>292</v>
      </c>
      <c r="C95" s="103" t="s">
        <v>805</v>
      </c>
      <c r="D95" s="104" t="s">
        <v>540</v>
      </c>
      <c r="E95" s="103" t="s">
        <v>806</v>
      </c>
      <c r="F95" s="103" t="s">
        <v>807</v>
      </c>
      <c r="G95" s="103" t="s">
        <v>253</v>
      </c>
      <c r="H95" s="103" t="s">
        <v>815</v>
      </c>
      <c r="I95" s="103" t="s">
        <v>318</v>
      </c>
      <c r="J95" s="103" t="s">
        <v>393</v>
      </c>
      <c r="K95" s="103" t="s">
        <v>739</v>
      </c>
      <c r="L95" s="103" t="s">
        <v>816</v>
      </c>
      <c r="M95" s="103" t="s">
        <v>259</v>
      </c>
      <c r="N95" s="103" t="s">
        <v>817</v>
      </c>
      <c r="O95" s="103" t="s">
        <v>396</v>
      </c>
      <c r="P95" s="103">
        <v>30</v>
      </c>
      <c r="Q95" s="105">
        <v>10684.5</v>
      </c>
      <c r="R95" s="105">
        <v>4774.6899999999996</v>
      </c>
      <c r="S95" s="103" t="s">
        <v>262</v>
      </c>
      <c r="T95" s="105">
        <v>381.60000610351562</v>
      </c>
      <c r="U95" s="106" t="s">
        <v>739</v>
      </c>
      <c r="V95" s="106">
        <v>89996</v>
      </c>
      <c r="W95" s="107">
        <v>1177</v>
      </c>
      <c r="X95" s="108">
        <v>43678</v>
      </c>
      <c r="Y95" s="103" t="s">
        <v>818</v>
      </c>
      <c r="Z95" s="113">
        <v>38000</v>
      </c>
      <c r="AA95" s="109">
        <v>665</v>
      </c>
      <c r="AB95" s="103">
        <v>60</v>
      </c>
      <c r="AC95" s="148"/>
      <c r="AD95" s="149"/>
    </row>
    <row r="96" spans="1:30" x14ac:dyDescent="0.2">
      <c r="A96" s="103" t="s">
        <v>819</v>
      </c>
      <c r="B96" s="103" t="s">
        <v>292</v>
      </c>
      <c r="C96" s="103" t="s">
        <v>361</v>
      </c>
      <c r="D96" s="104" t="s">
        <v>362</v>
      </c>
      <c r="E96" s="103" t="s">
        <v>363</v>
      </c>
      <c r="F96" s="103" t="s">
        <v>364</v>
      </c>
      <c r="G96" s="103" t="s">
        <v>253</v>
      </c>
      <c r="H96" s="103" t="s">
        <v>820</v>
      </c>
      <c r="I96" s="103" t="s">
        <v>366</v>
      </c>
      <c r="J96" s="103" t="s">
        <v>367</v>
      </c>
      <c r="K96" s="103" t="s">
        <v>739</v>
      </c>
      <c r="L96" s="103" t="s">
        <v>683</v>
      </c>
      <c r="M96" s="103" t="s">
        <v>331</v>
      </c>
      <c r="N96" s="103" t="s">
        <v>684</v>
      </c>
      <c r="O96" s="103" t="s">
        <v>629</v>
      </c>
      <c r="P96" s="103">
        <v>0</v>
      </c>
      <c r="Q96" s="105">
        <v>0</v>
      </c>
      <c r="R96" s="105">
        <v>0</v>
      </c>
      <c r="T96" s="105">
        <v>0</v>
      </c>
      <c r="U96" s="106" t="s">
        <v>739</v>
      </c>
      <c r="V96" s="106">
        <v>82529</v>
      </c>
      <c r="X96" s="108">
        <v>43585</v>
      </c>
      <c r="Y96" s="103" t="s">
        <v>821</v>
      </c>
      <c r="Z96" s="115">
        <v>30000</v>
      </c>
      <c r="AA96" s="109">
        <v>525</v>
      </c>
      <c r="AB96" s="103">
        <v>60</v>
      </c>
      <c r="AC96" s="148"/>
      <c r="AD96" s="149"/>
    </row>
    <row r="97" spans="1:31" x14ac:dyDescent="0.2">
      <c r="A97" s="103" t="s">
        <v>822</v>
      </c>
      <c r="B97" s="103" t="s">
        <v>292</v>
      </c>
      <c r="C97" s="103" t="s">
        <v>293</v>
      </c>
      <c r="D97" s="104" t="s">
        <v>294</v>
      </c>
      <c r="E97" s="103" t="s">
        <v>295</v>
      </c>
      <c r="F97" s="103" t="s">
        <v>296</v>
      </c>
      <c r="G97" s="103" t="s">
        <v>253</v>
      </c>
      <c r="H97" s="103" t="s">
        <v>823</v>
      </c>
      <c r="I97" s="103" t="s">
        <v>824</v>
      </c>
      <c r="J97" s="103" t="s">
        <v>825</v>
      </c>
      <c r="K97" s="103" t="s">
        <v>739</v>
      </c>
      <c r="L97" s="103" t="s">
        <v>826</v>
      </c>
      <c r="M97" s="103" t="s">
        <v>259</v>
      </c>
      <c r="N97" s="103" t="s">
        <v>827</v>
      </c>
      <c r="O97" s="103" t="s">
        <v>828</v>
      </c>
      <c r="P97" s="103">
        <v>40</v>
      </c>
      <c r="Q97" s="105">
        <v>24556.5</v>
      </c>
      <c r="R97" s="105">
        <v>14558.57</v>
      </c>
      <c r="S97" s="103" t="s">
        <v>262</v>
      </c>
      <c r="T97" s="105">
        <v>672.30999755859375</v>
      </c>
      <c r="U97" s="106" t="s">
        <v>739</v>
      </c>
      <c r="V97" s="106">
        <v>51896</v>
      </c>
      <c r="W97" s="107">
        <v>16736</v>
      </c>
      <c r="X97" s="108">
        <v>43678</v>
      </c>
      <c r="Y97" s="103" t="s">
        <v>829</v>
      </c>
      <c r="Z97" s="109">
        <v>91000</v>
      </c>
      <c r="AA97" s="109">
        <v>1600</v>
      </c>
      <c r="AB97" s="103">
        <v>60</v>
      </c>
      <c r="AC97" s="148"/>
      <c r="AD97" s="149"/>
    </row>
    <row r="98" spans="1:31" x14ac:dyDescent="0.2">
      <c r="A98" s="103" t="s">
        <v>830</v>
      </c>
      <c r="B98" s="103" t="s">
        <v>292</v>
      </c>
      <c r="C98" s="103" t="s">
        <v>388</v>
      </c>
      <c r="D98" s="104" t="s">
        <v>389</v>
      </c>
      <c r="E98" s="103" t="s">
        <v>390</v>
      </c>
      <c r="F98" s="103" t="s">
        <v>391</v>
      </c>
      <c r="G98" s="103" t="s">
        <v>253</v>
      </c>
      <c r="H98" s="103" t="s">
        <v>831</v>
      </c>
      <c r="I98" s="103" t="s">
        <v>318</v>
      </c>
      <c r="J98" s="103" t="s">
        <v>319</v>
      </c>
      <c r="K98" s="103" t="s">
        <v>739</v>
      </c>
      <c r="L98" s="103" t="s">
        <v>832</v>
      </c>
      <c r="M98" s="103" t="s">
        <v>259</v>
      </c>
      <c r="N98" s="103" t="s">
        <v>833</v>
      </c>
      <c r="O98" s="103" t="s">
        <v>376</v>
      </c>
      <c r="P98" s="103">
        <v>40</v>
      </c>
      <c r="Q98" s="105">
        <v>18130.5</v>
      </c>
      <c r="R98" s="105">
        <v>10748.83</v>
      </c>
      <c r="S98" s="103" t="s">
        <v>334</v>
      </c>
      <c r="T98" s="105">
        <v>496.3800048828125</v>
      </c>
      <c r="U98" s="106" t="s">
        <v>739</v>
      </c>
      <c r="V98" s="106">
        <v>21116</v>
      </c>
      <c r="W98" s="107">
        <v>75</v>
      </c>
      <c r="X98" s="108">
        <v>43678</v>
      </c>
      <c r="Y98" s="103" t="s">
        <v>834</v>
      </c>
      <c r="Z98" s="115">
        <v>30000</v>
      </c>
      <c r="AA98" s="109">
        <v>525</v>
      </c>
      <c r="AB98" s="103">
        <v>60</v>
      </c>
      <c r="AC98" s="148"/>
      <c r="AD98" s="149"/>
    </row>
    <row r="99" spans="1:31" x14ac:dyDescent="0.2">
      <c r="A99" s="106" t="s">
        <v>835</v>
      </c>
      <c r="B99" s="103" t="s">
        <v>417</v>
      </c>
      <c r="C99" s="103" t="s">
        <v>488</v>
      </c>
      <c r="D99" s="104" t="s">
        <v>419</v>
      </c>
      <c r="E99" s="103" t="s">
        <v>489</v>
      </c>
      <c r="F99" s="103" t="s">
        <v>490</v>
      </c>
      <c r="G99" s="103" t="s">
        <v>253</v>
      </c>
      <c r="H99" s="103" t="s">
        <v>836</v>
      </c>
      <c r="I99" s="103" t="s">
        <v>318</v>
      </c>
      <c r="J99" s="103" t="s">
        <v>319</v>
      </c>
      <c r="K99" s="103" t="s">
        <v>739</v>
      </c>
      <c r="L99" s="103" t="s">
        <v>319</v>
      </c>
      <c r="M99" s="103" t="s">
        <v>331</v>
      </c>
      <c r="N99" s="103" t="s">
        <v>674</v>
      </c>
      <c r="O99" s="103" t="s">
        <v>322</v>
      </c>
      <c r="P99" s="103">
        <v>0</v>
      </c>
      <c r="Q99" s="105">
        <v>0</v>
      </c>
      <c r="R99" s="105">
        <v>0</v>
      </c>
      <c r="S99" s="103" t="s">
        <v>334</v>
      </c>
      <c r="T99" s="105">
        <v>0</v>
      </c>
      <c r="U99" s="106" t="s">
        <v>739</v>
      </c>
      <c r="V99" s="106">
        <v>96221</v>
      </c>
      <c r="X99" s="108">
        <v>43678</v>
      </c>
      <c r="Y99" s="103" t="s">
        <v>837</v>
      </c>
      <c r="Z99" s="115">
        <v>30000</v>
      </c>
      <c r="AA99" s="109">
        <v>525</v>
      </c>
      <c r="AB99" s="103">
        <v>60</v>
      </c>
      <c r="AC99" s="148"/>
      <c r="AD99" s="149"/>
    </row>
    <row r="100" spans="1:31" x14ac:dyDescent="0.2">
      <c r="A100" s="103" t="s">
        <v>838</v>
      </c>
      <c r="B100" s="103" t="s">
        <v>417</v>
      </c>
      <c r="C100" s="103" t="s">
        <v>488</v>
      </c>
      <c r="D100" s="104" t="s">
        <v>419</v>
      </c>
      <c r="E100" s="103" t="s">
        <v>489</v>
      </c>
      <c r="F100" s="103" t="s">
        <v>490</v>
      </c>
      <c r="G100" s="103" t="s">
        <v>253</v>
      </c>
      <c r="H100" s="103" t="s">
        <v>839</v>
      </c>
      <c r="I100" s="103" t="s">
        <v>298</v>
      </c>
      <c r="J100" s="103" t="s">
        <v>840</v>
      </c>
      <c r="K100" s="103" t="s">
        <v>841</v>
      </c>
      <c r="L100" s="103" t="s">
        <v>840</v>
      </c>
      <c r="M100" s="103" t="s">
        <v>331</v>
      </c>
      <c r="N100" s="103" t="s">
        <v>842</v>
      </c>
      <c r="O100" s="103" t="s">
        <v>843</v>
      </c>
      <c r="P100" s="103">
        <v>0</v>
      </c>
      <c r="Q100" s="105">
        <v>0</v>
      </c>
      <c r="R100" s="105">
        <v>0</v>
      </c>
      <c r="S100" s="103" t="s">
        <v>262</v>
      </c>
      <c r="T100" s="105">
        <v>0</v>
      </c>
      <c r="U100" s="106" t="s">
        <v>841</v>
      </c>
      <c r="V100" s="106" t="s">
        <v>844</v>
      </c>
      <c r="X100" s="108">
        <v>43661.391666666663</v>
      </c>
      <c r="Z100" s="109">
        <v>83361</v>
      </c>
      <c r="AA100" s="109">
        <v>1350</v>
      </c>
      <c r="AB100" s="103">
        <v>72</v>
      </c>
      <c r="AC100" s="148"/>
      <c r="AD100" s="149"/>
    </row>
    <row r="101" spans="1:31" x14ac:dyDescent="0.2">
      <c r="A101" s="103" t="s">
        <v>845</v>
      </c>
      <c r="B101" s="103" t="s">
        <v>292</v>
      </c>
      <c r="C101" s="103" t="s">
        <v>434</v>
      </c>
      <c r="D101" s="104" t="s">
        <v>294</v>
      </c>
      <c r="E101" s="103" t="s">
        <v>435</v>
      </c>
      <c r="F101" s="103" t="s">
        <v>436</v>
      </c>
      <c r="G101" s="103" t="s">
        <v>253</v>
      </c>
      <c r="H101" s="103" t="s">
        <v>846</v>
      </c>
      <c r="I101" s="103" t="s">
        <v>366</v>
      </c>
      <c r="J101" s="103" t="s">
        <v>367</v>
      </c>
      <c r="K101" s="103" t="s">
        <v>841</v>
      </c>
      <c r="L101" s="103" t="s">
        <v>369</v>
      </c>
      <c r="M101" s="103" t="s">
        <v>331</v>
      </c>
      <c r="N101" s="103" t="s">
        <v>710</v>
      </c>
      <c r="O101" s="103" t="s">
        <v>629</v>
      </c>
      <c r="P101" s="103">
        <v>0</v>
      </c>
      <c r="Q101" s="105">
        <v>0</v>
      </c>
      <c r="R101" s="105">
        <v>0</v>
      </c>
      <c r="T101" s="105">
        <v>0</v>
      </c>
      <c r="U101" s="106" t="s">
        <v>841</v>
      </c>
      <c r="V101" s="106">
        <v>229582</v>
      </c>
      <c r="X101" s="108">
        <v>43565</v>
      </c>
      <c r="Y101" s="103" t="s">
        <v>847</v>
      </c>
      <c r="Z101" s="115">
        <v>30000</v>
      </c>
      <c r="AA101" s="109">
        <v>525</v>
      </c>
      <c r="AB101" s="103">
        <v>60</v>
      </c>
      <c r="AC101" s="144">
        <v>30000</v>
      </c>
      <c r="AD101" s="145">
        <v>525</v>
      </c>
    </row>
    <row r="102" spans="1:31" x14ac:dyDescent="0.2">
      <c r="A102" s="103" t="s">
        <v>848</v>
      </c>
      <c r="B102" s="103" t="s">
        <v>292</v>
      </c>
      <c r="C102" s="103" t="s">
        <v>514</v>
      </c>
      <c r="D102" s="104" t="s">
        <v>294</v>
      </c>
      <c r="E102" s="103" t="s">
        <v>435</v>
      </c>
      <c r="F102" s="103" t="s">
        <v>515</v>
      </c>
      <c r="G102" s="103" t="s">
        <v>253</v>
      </c>
      <c r="H102" s="103" t="s">
        <v>849</v>
      </c>
      <c r="I102" s="103" t="s">
        <v>366</v>
      </c>
      <c r="J102" s="103" t="s">
        <v>423</v>
      </c>
      <c r="K102" s="103" t="s">
        <v>841</v>
      </c>
      <c r="L102" s="103" t="s">
        <v>729</v>
      </c>
      <c r="M102" s="103" t="s">
        <v>259</v>
      </c>
      <c r="N102" s="103" t="s">
        <v>730</v>
      </c>
      <c r="O102" s="103" t="s">
        <v>731</v>
      </c>
      <c r="P102" s="103">
        <v>24</v>
      </c>
      <c r="Q102" s="105">
        <v>8236.5</v>
      </c>
      <c r="R102" s="105">
        <v>2477.6799999999998</v>
      </c>
      <c r="S102" s="103" t="s">
        <v>334</v>
      </c>
      <c r="T102" s="105">
        <v>362.8800048828125</v>
      </c>
      <c r="U102" s="106" t="s">
        <v>841</v>
      </c>
      <c r="V102" s="106">
        <v>202830</v>
      </c>
      <c r="X102" s="108">
        <v>43678</v>
      </c>
      <c r="Y102" s="103" t="s">
        <v>850</v>
      </c>
      <c r="Z102" s="113">
        <v>38000</v>
      </c>
      <c r="AA102" s="109">
        <v>665</v>
      </c>
      <c r="AB102" s="103">
        <v>60</v>
      </c>
      <c r="AC102" s="151">
        <v>38000</v>
      </c>
      <c r="AD102" s="147">
        <v>665</v>
      </c>
      <c r="AE102" s="111" t="s">
        <v>1457</v>
      </c>
    </row>
    <row r="103" spans="1:31" x14ac:dyDescent="0.2">
      <c r="A103" s="103" t="s">
        <v>851</v>
      </c>
      <c r="B103" s="103" t="s">
        <v>292</v>
      </c>
      <c r="C103" s="103" t="s">
        <v>361</v>
      </c>
      <c r="D103" s="104" t="s">
        <v>362</v>
      </c>
      <c r="E103" s="103" t="s">
        <v>363</v>
      </c>
      <c r="F103" s="103" t="s">
        <v>364</v>
      </c>
      <c r="G103" s="103" t="s">
        <v>253</v>
      </c>
      <c r="H103" s="103" t="s">
        <v>852</v>
      </c>
      <c r="I103" s="103" t="s">
        <v>284</v>
      </c>
      <c r="J103" s="103" t="s">
        <v>330</v>
      </c>
      <c r="K103" s="103" t="s">
        <v>841</v>
      </c>
      <c r="L103" s="103" t="s">
        <v>853</v>
      </c>
      <c r="M103" s="103" t="s">
        <v>331</v>
      </c>
      <c r="N103" s="103" t="s">
        <v>854</v>
      </c>
      <c r="O103" s="103" t="s">
        <v>333</v>
      </c>
      <c r="P103" s="103">
        <v>0</v>
      </c>
      <c r="Q103" s="105">
        <v>0</v>
      </c>
      <c r="R103" s="105">
        <v>0</v>
      </c>
      <c r="T103" s="105">
        <v>0</v>
      </c>
      <c r="U103" s="106" t="s">
        <v>841</v>
      </c>
      <c r="V103" s="106">
        <v>186088</v>
      </c>
      <c r="X103" s="108">
        <v>43565</v>
      </c>
      <c r="Y103" s="103" t="s">
        <v>855</v>
      </c>
      <c r="Z103" s="115">
        <v>30000</v>
      </c>
      <c r="AA103" s="109">
        <v>525</v>
      </c>
      <c r="AB103" s="103">
        <v>60</v>
      </c>
      <c r="AC103" s="148"/>
      <c r="AD103" s="149"/>
    </row>
    <row r="104" spans="1:31" x14ac:dyDescent="0.2">
      <c r="A104" s="103" t="s">
        <v>856</v>
      </c>
      <c r="B104" s="103" t="s">
        <v>292</v>
      </c>
      <c r="C104" s="103" t="s">
        <v>497</v>
      </c>
      <c r="D104" s="104" t="s">
        <v>362</v>
      </c>
      <c r="E104" s="103" t="s">
        <v>498</v>
      </c>
      <c r="F104" s="103" t="s">
        <v>499</v>
      </c>
      <c r="G104" s="103" t="s">
        <v>253</v>
      </c>
      <c r="H104" s="103" t="s">
        <v>857</v>
      </c>
      <c r="I104" s="103" t="s">
        <v>602</v>
      </c>
      <c r="J104" s="103" t="s">
        <v>604</v>
      </c>
      <c r="K104" s="103" t="s">
        <v>841</v>
      </c>
      <c r="L104" s="103" t="s">
        <v>604</v>
      </c>
      <c r="M104" s="103" t="s">
        <v>331</v>
      </c>
      <c r="N104" s="103" t="s">
        <v>792</v>
      </c>
      <c r="O104" s="103" t="s">
        <v>722</v>
      </c>
      <c r="P104" s="103">
        <v>0</v>
      </c>
      <c r="Q104" s="105">
        <v>0</v>
      </c>
      <c r="R104" s="105">
        <v>0</v>
      </c>
      <c r="T104" s="105">
        <v>0</v>
      </c>
      <c r="U104" s="106" t="s">
        <v>841</v>
      </c>
      <c r="V104" s="106">
        <v>164400</v>
      </c>
      <c r="X104" s="108">
        <v>43566</v>
      </c>
      <c r="Y104" s="103" t="s">
        <v>858</v>
      </c>
      <c r="Z104" s="113">
        <v>38000</v>
      </c>
      <c r="AA104" s="109">
        <v>665</v>
      </c>
      <c r="AB104" s="103">
        <v>60</v>
      </c>
      <c r="AC104" s="148"/>
      <c r="AD104" s="149"/>
    </row>
    <row r="105" spans="1:31" x14ac:dyDescent="0.2">
      <c r="A105" s="103" t="s">
        <v>859</v>
      </c>
      <c r="B105" s="103" t="s">
        <v>265</v>
      </c>
      <c r="C105" s="103" t="s">
        <v>860</v>
      </c>
      <c r="D105" s="104" t="s">
        <v>522</v>
      </c>
      <c r="E105" s="103" t="s">
        <v>861</v>
      </c>
      <c r="F105" s="103" t="s">
        <v>862</v>
      </c>
      <c r="G105" s="103" t="s">
        <v>253</v>
      </c>
      <c r="H105" s="103" t="s">
        <v>863</v>
      </c>
      <c r="I105" s="103" t="s">
        <v>271</v>
      </c>
      <c r="J105" s="103" t="s">
        <v>864</v>
      </c>
      <c r="K105" s="103" t="s">
        <v>841</v>
      </c>
      <c r="L105" s="103" t="s">
        <v>865</v>
      </c>
      <c r="M105" s="103" t="s">
        <v>259</v>
      </c>
      <c r="N105" s="103" t="s">
        <v>866</v>
      </c>
      <c r="O105" s="103" t="s">
        <v>867</v>
      </c>
      <c r="P105" s="103">
        <v>44</v>
      </c>
      <c r="Q105" s="105">
        <v>25996.5</v>
      </c>
      <c r="R105" s="105">
        <v>16446.669999999998</v>
      </c>
      <c r="S105" s="103" t="s">
        <v>262</v>
      </c>
      <c r="T105" s="105">
        <v>652.65997314453125</v>
      </c>
      <c r="U105" s="106" t="s">
        <v>841</v>
      </c>
      <c r="V105" s="106">
        <v>141426</v>
      </c>
      <c r="W105" s="107">
        <v>5293</v>
      </c>
      <c r="X105" s="108">
        <v>43678</v>
      </c>
      <c r="Y105" s="103" t="s">
        <v>868</v>
      </c>
      <c r="Z105" s="109">
        <v>91000</v>
      </c>
      <c r="AA105" s="109">
        <v>1600</v>
      </c>
      <c r="AB105" s="103">
        <v>60</v>
      </c>
      <c r="AC105" s="148"/>
      <c r="AD105" s="149"/>
    </row>
    <row r="106" spans="1:31" x14ac:dyDescent="0.2">
      <c r="A106" s="103" t="s">
        <v>869</v>
      </c>
      <c r="B106" s="103" t="s">
        <v>292</v>
      </c>
      <c r="C106" s="103" t="s">
        <v>505</v>
      </c>
      <c r="D106" s="104" t="s">
        <v>362</v>
      </c>
      <c r="E106" s="103" t="s">
        <v>506</v>
      </c>
      <c r="F106" s="103" t="s">
        <v>507</v>
      </c>
      <c r="G106" s="103" t="s">
        <v>253</v>
      </c>
      <c r="H106" s="103" t="s">
        <v>870</v>
      </c>
      <c r="I106" s="103" t="s">
        <v>602</v>
      </c>
      <c r="J106" s="103" t="s">
        <v>604</v>
      </c>
      <c r="K106" s="103" t="s">
        <v>841</v>
      </c>
      <c r="L106" s="103" t="s">
        <v>604</v>
      </c>
      <c r="M106" s="103" t="s">
        <v>331</v>
      </c>
      <c r="N106" s="103" t="s">
        <v>792</v>
      </c>
      <c r="O106" s="103" t="s">
        <v>722</v>
      </c>
      <c r="P106" s="103">
        <v>0</v>
      </c>
      <c r="Q106" s="105">
        <v>0</v>
      </c>
      <c r="R106" s="105">
        <v>0</v>
      </c>
      <c r="T106" s="105">
        <v>0</v>
      </c>
      <c r="U106" s="106" t="s">
        <v>841</v>
      </c>
      <c r="V106" s="106">
        <v>140451</v>
      </c>
      <c r="X106" s="108">
        <v>43586</v>
      </c>
      <c r="Y106" s="103" t="s">
        <v>871</v>
      </c>
      <c r="Z106" s="113">
        <v>38000</v>
      </c>
      <c r="AA106" s="109">
        <v>665</v>
      </c>
      <c r="AB106" s="103">
        <v>60</v>
      </c>
      <c r="AC106" s="148"/>
      <c r="AD106" s="149"/>
    </row>
    <row r="107" spans="1:31" x14ac:dyDescent="0.2">
      <c r="A107" s="103" t="s">
        <v>872</v>
      </c>
      <c r="B107" s="103" t="s">
        <v>292</v>
      </c>
      <c r="C107" s="103" t="s">
        <v>361</v>
      </c>
      <c r="D107" s="104" t="s">
        <v>362</v>
      </c>
      <c r="E107" s="103" t="s">
        <v>363</v>
      </c>
      <c r="F107" s="103" t="s">
        <v>364</v>
      </c>
      <c r="G107" s="103" t="s">
        <v>253</v>
      </c>
      <c r="H107" s="103" t="s">
        <v>873</v>
      </c>
      <c r="I107" s="103" t="s">
        <v>602</v>
      </c>
      <c r="J107" s="103" t="s">
        <v>604</v>
      </c>
      <c r="K107" s="103" t="s">
        <v>841</v>
      </c>
      <c r="L107" s="103" t="s">
        <v>604</v>
      </c>
      <c r="M107" s="103" t="s">
        <v>331</v>
      </c>
      <c r="N107" s="103" t="s">
        <v>792</v>
      </c>
      <c r="O107" s="103" t="s">
        <v>722</v>
      </c>
      <c r="P107" s="103">
        <v>0</v>
      </c>
      <c r="Q107" s="105">
        <v>0</v>
      </c>
      <c r="R107" s="105">
        <v>0</v>
      </c>
      <c r="T107" s="105">
        <v>0</v>
      </c>
      <c r="U107" s="106" t="s">
        <v>841</v>
      </c>
      <c r="V107" s="106">
        <v>136869</v>
      </c>
      <c r="X107" s="108">
        <v>43565</v>
      </c>
      <c r="Y107" s="103" t="s">
        <v>874</v>
      </c>
      <c r="Z107" s="113">
        <v>38000</v>
      </c>
      <c r="AA107" s="109">
        <v>665</v>
      </c>
      <c r="AB107" s="103">
        <v>60</v>
      </c>
      <c r="AC107" s="148"/>
      <c r="AD107" s="149"/>
    </row>
    <row r="108" spans="1:31" x14ac:dyDescent="0.2">
      <c r="A108" s="103" t="s">
        <v>875</v>
      </c>
      <c r="B108" s="103" t="s">
        <v>292</v>
      </c>
      <c r="C108" s="103" t="s">
        <v>619</v>
      </c>
      <c r="D108" s="104" t="s">
        <v>294</v>
      </c>
      <c r="E108" s="103" t="s">
        <v>620</v>
      </c>
      <c r="F108" s="103" t="s">
        <v>621</v>
      </c>
      <c r="G108" s="103" t="s">
        <v>253</v>
      </c>
      <c r="H108" s="103" t="s">
        <v>876</v>
      </c>
      <c r="I108" s="103" t="s">
        <v>366</v>
      </c>
      <c r="J108" s="103" t="s">
        <v>367</v>
      </c>
      <c r="K108" s="103" t="s">
        <v>841</v>
      </c>
      <c r="L108" s="103" t="s">
        <v>438</v>
      </c>
      <c r="M108" s="103" t="s">
        <v>331</v>
      </c>
      <c r="N108" s="103" t="s">
        <v>628</v>
      </c>
      <c r="O108" s="103" t="s">
        <v>629</v>
      </c>
      <c r="P108" s="103">
        <v>0</v>
      </c>
      <c r="Q108" s="105">
        <v>0</v>
      </c>
      <c r="R108" s="105">
        <v>0</v>
      </c>
      <c r="T108" s="105">
        <v>0</v>
      </c>
      <c r="U108" s="106" t="s">
        <v>841</v>
      </c>
      <c r="V108" s="106">
        <v>126162</v>
      </c>
      <c r="X108" s="108">
        <v>42736</v>
      </c>
      <c r="Y108" s="103" t="s">
        <v>877</v>
      </c>
      <c r="Z108" s="115">
        <v>30000</v>
      </c>
      <c r="AA108" s="109">
        <v>525</v>
      </c>
      <c r="AB108" s="103">
        <v>60</v>
      </c>
      <c r="AC108" s="148"/>
      <c r="AD108" s="149"/>
    </row>
    <row r="109" spans="1:31" x14ac:dyDescent="0.2">
      <c r="A109" s="103" t="s">
        <v>878</v>
      </c>
      <c r="B109" s="103" t="s">
        <v>265</v>
      </c>
      <c r="C109" s="103" t="s">
        <v>521</v>
      </c>
      <c r="D109" s="104" t="s">
        <v>522</v>
      </c>
      <c r="E109" s="103" t="s">
        <v>523</v>
      </c>
      <c r="F109" s="103" t="s">
        <v>524</v>
      </c>
      <c r="G109" s="103" t="s">
        <v>253</v>
      </c>
      <c r="H109" s="103" t="s">
        <v>879</v>
      </c>
      <c r="I109" s="103" t="s">
        <v>271</v>
      </c>
      <c r="J109" s="103" t="s">
        <v>864</v>
      </c>
      <c r="K109" s="103" t="s">
        <v>841</v>
      </c>
      <c r="L109" s="103" t="s">
        <v>880</v>
      </c>
      <c r="M109" s="103" t="s">
        <v>259</v>
      </c>
      <c r="N109" s="103" t="s">
        <v>866</v>
      </c>
      <c r="O109" s="103" t="s">
        <v>867</v>
      </c>
      <c r="P109" s="103">
        <v>44</v>
      </c>
      <c r="Q109" s="105">
        <v>25576.5</v>
      </c>
      <c r="R109" s="105">
        <v>16181.04</v>
      </c>
      <c r="S109" s="103" t="s">
        <v>262</v>
      </c>
      <c r="T109" s="105">
        <v>642.1099853515625</v>
      </c>
      <c r="U109" s="106" t="s">
        <v>841</v>
      </c>
      <c r="V109" s="106">
        <v>113146</v>
      </c>
      <c r="W109" s="107">
        <v>2960</v>
      </c>
      <c r="X109" s="108">
        <v>43672.475694444445</v>
      </c>
      <c r="Y109" s="103" t="s">
        <v>881</v>
      </c>
      <c r="Z109" s="109">
        <v>91000</v>
      </c>
      <c r="AA109" s="109">
        <v>1600</v>
      </c>
      <c r="AB109" s="103">
        <v>60</v>
      </c>
      <c r="AC109" s="148"/>
      <c r="AD109" s="149"/>
    </row>
    <row r="110" spans="1:31" x14ac:dyDescent="0.2">
      <c r="A110" s="103" t="s">
        <v>882</v>
      </c>
      <c r="B110" s="103" t="s">
        <v>292</v>
      </c>
      <c r="C110" s="103" t="s">
        <v>687</v>
      </c>
      <c r="D110" s="104" t="s">
        <v>688</v>
      </c>
      <c r="E110" s="103" t="s">
        <v>689</v>
      </c>
      <c r="F110" s="103" t="s">
        <v>690</v>
      </c>
      <c r="G110" s="103" t="s">
        <v>253</v>
      </c>
      <c r="H110" s="103" t="s">
        <v>883</v>
      </c>
      <c r="I110" s="103" t="s">
        <v>284</v>
      </c>
      <c r="J110" s="103" t="s">
        <v>330</v>
      </c>
      <c r="K110" s="103" t="s">
        <v>841</v>
      </c>
      <c r="L110" s="103" t="s">
        <v>853</v>
      </c>
      <c r="M110" s="103" t="s">
        <v>331</v>
      </c>
      <c r="N110" s="103" t="s">
        <v>854</v>
      </c>
      <c r="O110" s="103" t="s">
        <v>333</v>
      </c>
      <c r="P110" s="103">
        <v>0</v>
      </c>
      <c r="Q110" s="105">
        <v>0</v>
      </c>
      <c r="R110" s="105">
        <v>0</v>
      </c>
      <c r="T110" s="105">
        <v>0</v>
      </c>
      <c r="U110" s="106" t="s">
        <v>841</v>
      </c>
      <c r="V110" s="106">
        <v>110557</v>
      </c>
      <c r="X110" s="108">
        <v>42736</v>
      </c>
      <c r="Y110" s="103" t="s">
        <v>884</v>
      </c>
      <c r="Z110" s="115">
        <v>30000</v>
      </c>
      <c r="AA110" s="109">
        <v>525</v>
      </c>
      <c r="AB110" s="103">
        <v>60</v>
      </c>
      <c r="AC110" s="148"/>
      <c r="AD110" s="149"/>
    </row>
    <row r="111" spans="1:31" x14ac:dyDescent="0.2">
      <c r="A111" s="103" t="s">
        <v>885</v>
      </c>
      <c r="B111" s="103" t="s">
        <v>292</v>
      </c>
      <c r="C111" s="103" t="s">
        <v>434</v>
      </c>
      <c r="D111" s="104" t="s">
        <v>294</v>
      </c>
      <c r="E111" s="103" t="s">
        <v>435</v>
      </c>
      <c r="F111" s="103" t="s">
        <v>436</v>
      </c>
      <c r="G111" s="103" t="s">
        <v>253</v>
      </c>
      <c r="H111" s="103" t="s">
        <v>886</v>
      </c>
      <c r="I111" s="103" t="s">
        <v>366</v>
      </c>
      <c r="J111" s="103" t="s">
        <v>367</v>
      </c>
      <c r="K111" s="103" t="s">
        <v>841</v>
      </c>
      <c r="L111" s="103" t="s">
        <v>369</v>
      </c>
      <c r="M111" s="103" t="s">
        <v>331</v>
      </c>
      <c r="N111" s="103" t="s">
        <v>710</v>
      </c>
      <c r="O111" s="103" t="s">
        <v>629</v>
      </c>
      <c r="P111" s="103">
        <v>0</v>
      </c>
      <c r="Q111" s="105">
        <v>0</v>
      </c>
      <c r="R111" s="105">
        <v>0</v>
      </c>
      <c r="T111" s="105">
        <v>0</v>
      </c>
      <c r="U111" s="106" t="s">
        <v>841</v>
      </c>
      <c r="V111" s="106">
        <v>107190</v>
      </c>
      <c r="X111" s="108">
        <v>42736</v>
      </c>
      <c r="Y111" s="103" t="s">
        <v>887</v>
      </c>
      <c r="Z111" s="115">
        <v>30000</v>
      </c>
      <c r="AA111" s="109">
        <v>525</v>
      </c>
      <c r="AB111" s="103">
        <v>60</v>
      </c>
      <c r="AC111" s="148"/>
      <c r="AD111" s="149"/>
    </row>
    <row r="112" spans="1:31" x14ac:dyDescent="0.2">
      <c r="A112" s="103" t="s">
        <v>888</v>
      </c>
      <c r="B112" s="103" t="s">
        <v>292</v>
      </c>
      <c r="C112" s="103" t="s">
        <v>361</v>
      </c>
      <c r="D112" s="104" t="s">
        <v>362</v>
      </c>
      <c r="E112" s="103" t="s">
        <v>363</v>
      </c>
      <c r="F112" s="103" t="s">
        <v>364</v>
      </c>
      <c r="G112" s="103" t="s">
        <v>253</v>
      </c>
      <c r="H112" s="103" t="s">
        <v>889</v>
      </c>
      <c r="I112" s="103" t="s">
        <v>284</v>
      </c>
      <c r="J112" s="103" t="s">
        <v>330</v>
      </c>
      <c r="K112" s="103" t="s">
        <v>841</v>
      </c>
      <c r="L112" s="103" t="s">
        <v>853</v>
      </c>
      <c r="M112" s="103" t="s">
        <v>331</v>
      </c>
      <c r="N112" s="103" t="s">
        <v>854</v>
      </c>
      <c r="O112" s="103" t="s">
        <v>333</v>
      </c>
      <c r="P112" s="103">
        <v>0</v>
      </c>
      <c r="Q112" s="105">
        <v>0</v>
      </c>
      <c r="R112" s="105">
        <v>0</v>
      </c>
      <c r="T112" s="105">
        <v>0</v>
      </c>
      <c r="U112" s="106" t="s">
        <v>841</v>
      </c>
      <c r="V112" s="106">
        <v>99809</v>
      </c>
      <c r="X112" s="108">
        <v>42736</v>
      </c>
      <c r="Y112" s="103" t="s">
        <v>890</v>
      </c>
      <c r="Z112" s="115">
        <v>30000</v>
      </c>
      <c r="AA112" s="109">
        <v>525</v>
      </c>
      <c r="AB112" s="103">
        <v>60</v>
      </c>
      <c r="AC112" s="148"/>
      <c r="AD112" s="149"/>
    </row>
    <row r="113" spans="1:30" x14ac:dyDescent="0.2">
      <c r="A113" s="103" t="s">
        <v>891</v>
      </c>
      <c r="B113" s="103" t="s">
        <v>292</v>
      </c>
      <c r="C113" s="103" t="s">
        <v>505</v>
      </c>
      <c r="D113" s="104" t="s">
        <v>362</v>
      </c>
      <c r="E113" s="103" t="s">
        <v>506</v>
      </c>
      <c r="F113" s="103" t="s">
        <v>507</v>
      </c>
      <c r="G113" s="103" t="s">
        <v>253</v>
      </c>
      <c r="H113" s="103" t="s">
        <v>892</v>
      </c>
      <c r="I113" s="103" t="s">
        <v>284</v>
      </c>
      <c r="J113" s="103" t="s">
        <v>330</v>
      </c>
      <c r="K113" s="103" t="s">
        <v>841</v>
      </c>
      <c r="L113" s="103" t="s">
        <v>853</v>
      </c>
      <c r="M113" s="103" t="s">
        <v>331</v>
      </c>
      <c r="N113" s="103" t="s">
        <v>854</v>
      </c>
      <c r="O113" s="103" t="s">
        <v>333</v>
      </c>
      <c r="P113" s="103">
        <v>0</v>
      </c>
      <c r="Q113" s="105">
        <v>0</v>
      </c>
      <c r="R113" s="105">
        <v>0</v>
      </c>
      <c r="T113" s="105">
        <v>0</v>
      </c>
      <c r="U113" s="106" t="s">
        <v>841</v>
      </c>
      <c r="V113" s="106">
        <v>98912</v>
      </c>
      <c r="X113" s="108">
        <v>42736</v>
      </c>
      <c r="Y113" s="103" t="s">
        <v>893</v>
      </c>
      <c r="Z113" s="115">
        <v>30000</v>
      </c>
      <c r="AA113" s="109">
        <v>525</v>
      </c>
      <c r="AB113" s="103">
        <v>60</v>
      </c>
      <c r="AC113" s="148"/>
      <c r="AD113" s="149"/>
    </row>
    <row r="114" spans="1:30" x14ac:dyDescent="0.2">
      <c r="A114" s="103" t="s">
        <v>894</v>
      </c>
      <c r="B114" s="103" t="s">
        <v>292</v>
      </c>
      <c r="C114" s="103" t="s">
        <v>361</v>
      </c>
      <c r="D114" s="104" t="s">
        <v>362</v>
      </c>
      <c r="E114" s="103" t="s">
        <v>363</v>
      </c>
      <c r="F114" s="103" t="s">
        <v>364</v>
      </c>
      <c r="G114" s="103" t="s">
        <v>253</v>
      </c>
      <c r="H114" s="103" t="s">
        <v>895</v>
      </c>
      <c r="I114" s="103" t="s">
        <v>366</v>
      </c>
      <c r="J114" s="103" t="s">
        <v>367</v>
      </c>
      <c r="K114" s="103" t="s">
        <v>841</v>
      </c>
      <c r="L114" s="103" t="s">
        <v>896</v>
      </c>
      <c r="M114" s="103" t="s">
        <v>331</v>
      </c>
      <c r="N114" s="103" t="s">
        <v>684</v>
      </c>
      <c r="O114" s="103" t="s">
        <v>629</v>
      </c>
      <c r="P114" s="103">
        <v>0</v>
      </c>
      <c r="Q114" s="105">
        <v>0</v>
      </c>
      <c r="R114" s="105">
        <v>0</v>
      </c>
      <c r="T114" s="105">
        <v>0</v>
      </c>
      <c r="U114" s="106" t="s">
        <v>841</v>
      </c>
      <c r="V114" s="106">
        <v>92198</v>
      </c>
      <c r="X114" s="108">
        <v>42736</v>
      </c>
      <c r="Y114" s="103" t="s">
        <v>897</v>
      </c>
      <c r="Z114" s="115">
        <v>30000</v>
      </c>
      <c r="AA114" s="109">
        <v>525</v>
      </c>
      <c r="AB114" s="103">
        <v>60</v>
      </c>
      <c r="AC114" s="148"/>
      <c r="AD114" s="149"/>
    </row>
    <row r="115" spans="1:30" x14ac:dyDescent="0.2">
      <c r="A115" s="103" t="s">
        <v>898</v>
      </c>
      <c r="B115" s="103" t="s">
        <v>292</v>
      </c>
      <c r="C115" s="103" t="s">
        <v>468</v>
      </c>
      <c r="D115" s="104" t="s">
        <v>469</v>
      </c>
      <c r="E115" s="103" t="s">
        <v>470</v>
      </c>
      <c r="F115" s="103" t="s">
        <v>471</v>
      </c>
      <c r="G115" s="103" t="s">
        <v>253</v>
      </c>
      <c r="H115" s="103" t="s">
        <v>899</v>
      </c>
      <c r="I115" s="103" t="s">
        <v>753</v>
      </c>
      <c r="J115" s="103" t="s">
        <v>754</v>
      </c>
      <c r="K115" s="103" t="s">
        <v>841</v>
      </c>
      <c r="L115" s="103" t="s">
        <v>900</v>
      </c>
      <c r="M115" s="103" t="s">
        <v>259</v>
      </c>
      <c r="N115" s="103" t="s">
        <v>756</v>
      </c>
      <c r="O115" s="103" t="s">
        <v>757</v>
      </c>
      <c r="P115" s="103">
        <v>36</v>
      </c>
      <c r="Q115" s="105">
        <v>14746.27</v>
      </c>
      <c r="R115" s="105">
        <v>8025.09</v>
      </c>
      <c r="S115" s="103" t="s">
        <v>334</v>
      </c>
      <c r="T115" s="105">
        <v>444.70001220703125</v>
      </c>
      <c r="U115" s="106" t="s">
        <v>841</v>
      </c>
      <c r="V115" s="106">
        <v>90811</v>
      </c>
      <c r="W115" s="107">
        <v>547</v>
      </c>
      <c r="X115" s="108">
        <v>43665</v>
      </c>
      <c r="Y115" s="103" t="s">
        <v>901</v>
      </c>
      <c r="Z115" s="109">
        <v>34000</v>
      </c>
      <c r="AA115" s="109">
        <v>588</v>
      </c>
      <c r="AB115" s="103">
        <v>60</v>
      </c>
      <c r="AC115" s="148"/>
      <c r="AD115" s="149"/>
    </row>
    <row r="116" spans="1:30" x14ac:dyDescent="0.2">
      <c r="A116" s="103" t="s">
        <v>902</v>
      </c>
      <c r="B116" s="103" t="s">
        <v>292</v>
      </c>
      <c r="C116" s="103" t="s">
        <v>903</v>
      </c>
      <c r="D116" s="104" t="s">
        <v>294</v>
      </c>
      <c r="E116" s="103" t="s">
        <v>904</v>
      </c>
      <c r="F116" s="103" t="s">
        <v>905</v>
      </c>
      <c r="G116" s="103" t="s">
        <v>253</v>
      </c>
      <c r="H116" s="103" t="s">
        <v>906</v>
      </c>
      <c r="I116" s="103" t="s">
        <v>366</v>
      </c>
      <c r="J116" s="103" t="s">
        <v>367</v>
      </c>
      <c r="K116" s="103" t="s">
        <v>841</v>
      </c>
      <c r="L116" s="103" t="s">
        <v>679</v>
      </c>
      <c r="M116" s="103" t="s">
        <v>259</v>
      </c>
      <c r="N116" s="103" t="s">
        <v>628</v>
      </c>
      <c r="O116" s="103" t="s">
        <v>629</v>
      </c>
      <c r="P116" s="103">
        <v>36</v>
      </c>
      <c r="Q116" s="105">
        <v>14152.5</v>
      </c>
      <c r="R116" s="105">
        <v>7701.95</v>
      </c>
      <c r="S116" s="103" t="s">
        <v>262</v>
      </c>
      <c r="T116" s="105">
        <v>426.79000854492187</v>
      </c>
      <c r="U116" s="106" t="s">
        <v>841</v>
      </c>
      <c r="V116" s="106">
        <v>77168</v>
      </c>
      <c r="W116" s="107">
        <v>31</v>
      </c>
      <c r="X116" s="108">
        <v>43677</v>
      </c>
      <c r="Y116" s="103" t="s">
        <v>907</v>
      </c>
      <c r="Z116" s="115">
        <v>30000</v>
      </c>
      <c r="AA116" s="109">
        <v>525</v>
      </c>
      <c r="AB116" s="103">
        <v>60</v>
      </c>
      <c r="AC116" s="148"/>
      <c r="AD116" s="149"/>
    </row>
    <row r="117" spans="1:30" x14ac:dyDescent="0.2">
      <c r="A117" s="103" t="s">
        <v>908</v>
      </c>
      <c r="B117" s="103" t="s">
        <v>292</v>
      </c>
      <c r="C117" s="103" t="s">
        <v>619</v>
      </c>
      <c r="D117" s="104" t="s">
        <v>294</v>
      </c>
      <c r="E117" s="103" t="s">
        <v>620</v>
      </c>
      <c r="F117" s="103" t="s">
        <v>621</v>
      </c>
      <c r="G117" s="103" t="s">
        <v>253</v>
      </c>
      <c r="H117" s="103" t="s">
        <v>909</v>
      </c>
      <c r="I117" s="103" t="s">
        <v>284</v>
      </c>
      <c r="J117" s="103" t="s">
        <v>330</v>
      </c>
      <c r="K117" s="103" t="s">
        <v>841</v>
      </c>
      <c r="L117" s="103" t="s">
        <v>853</v>
      </c>
      <c r="M117" s="103" t="s">
        <v>331</v>
      </c>
      <c r="N117" s="103" t="s">
        <v>854</v>
      </c>
      <c r="O117" s="103" t="s">
        <v>333</v>
      </c>
      <c r="P117" s="103">
        <v>0</v>
      </c>
      <c r="Q117" s="105">
        <v>0</v>
      </c>
      <c r="R117" s="105">
        <v>0</v>
      </c>
      <c r="T117" s="105">
        <v>0</v>
      </c>
      <c r="U117" s="106" t="s">
        <v>841</v>
      </c>
      <c r="V117" s="106">
        <v>76844</v>
      </c>
      <c r="X117" s="108">
        <v>42736</v>
      </c>
      <c r="Y117" s="103" t="s">
        <v>910</v>
      </c>
      <c r="Z117" s="115">
        <v>30000</v>
      </c>
      <c r="AA117" s="109">
        <v>525</v>
      </c>
      <c r="AB117" s="103">
        <v>60</v>
      </c>
      <c r="AC117" s="148"/>
      <c r="AD117" s="149"/>
    </row>
    <row r="118" spans="1:30" x14ac:dyDescent="0.2">
      <c r="A118" s="103" t="s">
        <v>911</v>
      </c>
      <c r="B118" s="103" t="s">
        <v>265</v>
      </c>
      <c r="C118" s="103" t="s">
        <v>912</v>
      </c>
      <c r="D118" s="104" t="s">
        <v>522</v>
      </c>
      <c r="E118" s="103" t="s">
        <v>913</v>
      </c>
      <c r="F118" s="103" t="s">
        <v>914</v>
      </c>
      <c r="G118" s="103" t="s">
        <v>253</v>
      </c>
      <c r="H118" s="103" t="s">
        <v>915</v>
      </c>
      <c r="I118" s="103" t="s">
        <v>284</v>
      </c>
      <c r="J118" s="103" t="s">
        <v>330</v>
      </c>
      <c r="K118" s="103" t="s">
        <v>841</v>
      </c>
      <c r="L118" s="103" t="s">
        <v>916</v>
      </c>
      <c r="M118" s="103" t="s">
        <v>259</v>
      </c>
      <c r="N118" s="103" t="s">
        <v>854</v>
      </c>
      <c r="O118" s="103" t="s">
        <v>333</v>
      </c>
      <c r="P118" s="103">
        <v>36</v>
      </c>
      <c r="Q118" s="105">
        <v>15274.5</v>
      </c>
      <c r="R118" s="105">
        <v>8312.58</v>
      </c>
      <c r="S118" s="103" t="s">
        <v>262</v>
      </c>
      <c r="T118" s="105">
        <v>460.6199951171875</v>
      </c>
      <c r="U118" s="106" t="s">
        <v>841</v>
      </c>
      <c r="V118" s="106">
        <v>69905</v>
      </c>
      <c r="W118" s="107">
        <v>442</v>
      </c>
      <c r="X118" s="108">
        <v>43677</v>
      </c>
      <c r="Y118" s="103" t="s">
        <v>917</v>
      </c>
      <c r="Z118" s="115">
        <v>30000</v>
      </c>
      <c r="AA118" s="109">
        <v>525</v>
      </c>
      <c r="AB118" s="103">
        <v>60</v>
      </c>
      <c r="AC118" s="148"/>
      <c r="AD118" s="149"/>
    </row>
    <row r="119" spans="1:30" x14ac:dyDescent="0.2">
      <c r="A119" s="103" t="s">
        <v>918</v>
      </c>
      <c r="B119" s="103" t="s">
        <v>292</v>
      </c>
      <c r="C119" s="103" t="s">
        <v>497</v>
      </c>
      <c r="D119" s="104" t="s">
        <v>362</v>
      </c>
      <c r="E119" s="103" t="s">
        <v>498</v>
      </c>
      <c r="F119" s="103" t="s">
        <v>499</v>
      </c>
      <c r="G119" s="103" t="s">
        <v>253</v>
      </c>
      <c r="H119" s="103" t="s">
        <v>919</v>
      </c>
      <c r="I119" s="103" t="s">
        <v>284</v>
      </c>
      <c r="J119" s="103" t="s">
        <v>330</v>
      </c>
      <c r="K119" s="103" t="s">
        <v>841</v>
      </c>
      <c r="L119" s="103" t="s">
        <v>853</v>
      </c>
      <c r="M119" s="103" t="s">
        <v>331</v>
      </c>
      <c r="N119" s="103" t="s">
        <v>854</v>
      </c>
      <c r="O119" s="103" t="s">
        <v>333</v>
      </c>
      <c r="P119" s="103">
        <v>0</v>
      </c>
      <c r="Q119" s="105">
        <v>0</v>
      </c>
      <c r="R119" s="105">
        <v>0</v>
      </c>
      <c r="T119" s="105">
        <v>0</v>
      </c>
      <c r="U119" s="106" t="s">
        <v>841</v>
      </c>
      <c r="V119" s="106">
        <v>69446</v>
      </c>
      <c r="X119" s="108">
        <v>42736</v>
      </c>
      <c r="Y119" s="103" t="s">
        <v>920</v>
      </c>
      <c r="Z119" s="115">
        <v>30000</v>
      </c>
      <c r="AA119" s="109">
        <v>525</v>
      </c>
      <c r="AB119" s="103">
        <v>60</v>
      </c>
      <c r="AC119" s="148"/>
      <c r="AD119" s="149"/>
    </row>
    <row r="120" spans="1:30" x14ac:dyDescent="0.2">
      <c r="A120" s="103" t="s">
        <v>921</v>
      </c>
      <c r="B120" s="103" t="s">
        <v>265</v>
      </c>
      <c r="C120" s="103" t="s">
        <v>306</v>
      </c>
      <c r="D120" s="104" t="s">
        <v>267</v>
      </c>
      <c r="E120" s="103" t="s">
        <v>307</v>
      </c>
      <c r="F120" s="103" t="s">
        <v>308</v>
      </c>
      <c r="G120" s="103" t="s">
        <v>253</v>
      </c>
      <c r="H120" s="103" t="s">
        <v>922</v>
      </c>
      <c r="I120" s="103" t="s">
        <v>284</v>
      </c>
      <c r="J120" s="103" t="s">
        <v>285</v>
      </c>
      <c r="K120" s="103" t="s">
        <v>841</v>
      </c>
      <c r="L120" s="103" t="s">
        <v>923</v>
      </c>
      <c r="M120" s="103" t="s">
        <v>259</v>
      </c>
      <c r="N120" s="103" t="s">
        <v>924</v>
      </c>
      <c r="O120" s="103" t="s">
        <v>925</v>
      </c>
      <c r="P120" s="103">
        <v>36</v>
      </c>
      <c r="Q120" s="105">
        <v>19077.349999999999</v>
      </c>
      <c r="R120" s="105">
        <v>10382.14</v>
      </c>
      <c r="S120" s="103" t="s">
        <v>262</v>
      </c>
      <c r="T120" s="105">
        <v>575.29998779296875</v>
      </c>
      <c r="U120" s="106" t="s">
        <v>841</v>
      </c>
      <c r="V120" s="106">
        <v>69120</v>
      </c>
      <c r="W120" s="107">
        <v>269</v>
      </c>
      <c r="X120" s="108">
        <v>43678</v>
      </c>
      <c r="Y120" s="103" t="s">
        <v>926</v>
      </c>
      <c r="Z120" s="113">
        <v>38000</v>
      </c>
      <c r="AA120" s="109">
        <v>665</v>
      </c>
      <c r="AB120" s="103">
        <v>60</v>
      </c>
      <c r="AC120" s="148"/>
      <c r="AD120" s="149"/>
    </row>
    <row r="121" spans="1:30" x14ac:dyDescent="0.2">
      <c r="A121" s="103" t="s">
        <v>927</v>
      </c>
      <c r="B121" s="103" t="s">
        <v>292</v>
      </c>
      <c r="C121" s="103" t="s">
        <v>687</v>
      </c>
      <c r="D121" s="104" t="s">
        <v>688</v>
      </c>
      <c r="E121" s="103" t="s">
        <v>689</v>
      </c>
      <c r="F121" s="103" t="s">
        <v>690</v>
      </c>
      <c r="G121" s="103" t="s">
        <v>659</v>
      </c>
      <c r="H121" s="103" t="s">
        <v>928</v>
      </c>
      <c r="I121" s="103" t="s">
        <v>366</v>
      </c>
      <c r="J121" s="103" t="s">
        <v>929</v>
      </c>
      <c r="K121" s="103" t="s">
        <v>841</v>
      </c>
      <c r="L121" s="103" t="s">
        <v>929</v>
      </c>
      <c r="M121" s="103" t="s">
        <v>331</v>
      </c>
      <c r="N121" s="103" t="s">
        <v>930</v>
      </c>
      <c r="O121" s="103" t="s">
        <v>931</v>
      </c>
      <c r="P121" s="103">
        <v>0</v>
      </c>
      <c r="Q121" s="105">
        <v>0</v>
      </c>
      <c r="R121" s="105">
        <v>0</v>
      </c>
      <c r="T121" s="105">
        <v>0</v>
      </c>
      <c r="U121" s="106" t="s">
        <v>841</v>
      </c>
      <c r="V121" s="106">
        <v>67755</v>
      </c>
      <c r="X121" s="108">
        <v>43585</v>
      </c>
      <c r="Y121" s="103" t="s">
        <v>932</v>
      </c>
      <c r="Z121" s="109">
        <v>30000</v>
      </c>
      <c r="AA121" s="109">
        <v>525</v>
      </c>
      <c r="AB121" s="103">
        <v>60</v>
      </c>
      <c r="AC121" s="148"/>
      <c r="AD121" s="149"/>
    </row>
    <row r="122" spans="1:30" x14ac:dyDescent="0.2">
      <c r="A122" s="103" t="s">
        <v>933</v>
      </c>
      <c r="B122" s="103" t="s">
        <v>292</v>
      </c>
      <c r="C122" s="103" t="s">
        <v>619</v>
      </c>
      <c r="D122" s="104" t="s">
        <v>294</v>
      </c>
      <c r="E122" s="103" t="s">
        <v>620</v>
      </c>
      <c r="F122" s="103" t="s">
        <v>621</v>
      </c>
      <c r="G122" s="103" t="s">
        <v>253</v>
      </c>
      <c r="H122" s="103" t="s">
        <v>934</v>
      </c>
      <c r="I122" s="103" t="s">
        <v>284</v>
      </c>
      <c r="J122" s="103" t="s">
        <v>330</v>
      </c>
      <c r="K122" s="103" t="s">
        <v>841</v>
      </c>
      <c r="L122" s="103" t="s">
        <v>853</v>
      </c>
      <c r="M122" s="103" t="s">
        <v>331</v>
      </c>
      <c r="N122" s="103" t="s">
        <v>854</v>
      </c>
      <c r="O122" s="103" t="s">
        <v>333</v>
      </c>
      <c r="P122" s="103">
        <v>0</v>
      </c>
      <c r="Q122" s="105">
        <v>0</v>
      </c>
      <c r="R122" s="105">
        <v>0</v>
      </c>
      <c r="T122" s="105">
        <v>0</v>
      </c>
      <c r="U122" s="106" t="s">
        <v>841</v>
      </c>
      <c r="V122" s="106">
        <v>51566</v>
      </c>
      <c r="X122" s="108">
        <v>42736</v>
      </c>
      <c r="Y122" s="103" t="s">
        <v>935</v>
      </c>
      <c r="Z122" s="115">
        <v>30000</v>
      </c>
      <c r="AA122" s="109">
        <v>525</v>
      </c>
      <c r="AB122" s="103">
        <v>60</v>
      </c>
      <c r="AC122" s="148"/>
      <c r="AD122" s="149"/>
    </row>
    <row r="123" spans="1:30" x14ac:dyDescent="0.2">
      <c r="A123" s="103" t="s">
        <v>936</v>
      </c>
      <c r="B123" s="103" t="s">
        <v>248</v>
      </c>
      <c r="C123" s="103" t="s">
        <v>347</v>
      </c>
      <c r="D123" s="104" t="s">
        <v>348</v>
      </c>
      <c r="E123" s="103" t="s">
        <v>349</v>
      </c>
      <c r="F123" s="103" t="s">
        <v>350</v>
      </c>
      <c r="G123" s="103" t="s">
        <v>253</v>
      </c>
      <c r="H123" s="103" t="s">
        <v>937</v>
      </c>
      <c r="I123" s="103" t="s">
        <v>366</v>
      </c>
      <c r="J123" s="103" t="s">
        <v>367</v>
      </c>
      <c r="K123" s="103" t="s">
        <v>841</v>
      </c>
      <c r="L123" s="103" t="s">
        <v>679</v>
      </c>
      <c r="M123" s="103" t="s">
        <v>259</v>
      </c>
      <c r="N123" s="103" t="s">
        <v>710</v>
      </c>
      <c r="O123" s="103" t="s">
        <v>629</v>
      </c>
      <c r="P123" s="103">
        <v>36</v>
      </c>
      <c r="Q123" s="105">
        <v>14152.5</v>
      </c>
      <c r="R123" s="105">
        <v>7701.95</v>
      </c>
      <c r="S123" s="103" t="s">
        <v>334</v>
      </c>
      <c r="T123" s="105">
        <v>426.79000854492187</v>
      </c>
      <c r="U123" s="106" t="s">
        <v>841</v>
      </c>
      <c r="V123" s="106">
        <v>44890</v>
      </c>
      <c r="W123" s="107">
        <v>811</v>
      </c>
      <c r="X123" s="108">
        <v>43667</v>
      </c>
      <c r="Y123" s="103" t="s">
        <v>938</v>
      </c>
      <c r="Z123" s="115">
        <v>30000</v>
      </c>
      <c r="AA123" s="109">
        <v>525</v>
      </c>
      <c r="AB123" s="103">
        <v>60</v>
      </c>
      <c r="AC123" s="148"/>
      <c r="AD123" s="149"/>
    </row>
    <row r="124" spans="1:30" x14ac:dyDescent="0.2">
      <c r="A124" s="106" t="s">
        <v>939</v>
      </c>
      <c r="B124" s="103" t="s">
        <v>292</v>
      </c>
      <c r="C124" s="103" t="s">
        <v>293</v>
      </c>
      <c r="D124" s="104" t="s">
        <v>294</v>
      </c>
      <c r="E124" s="103" t="s">
        <v>295</v>
      </c>
      <c r="F124" s="103" t="s">
        <v>296</v>
      </c>
      <c r="G124" s="103" t="s">
        <v>253</v>
      </c>
      <c r="H124" s="103" t="s">
        <v>940</v>
      </c>
      <c r="I124" s="103" t="s">
        <v>366</v>
      </c>
      <c r="J124" s="103" t="s">
        <v>367</v>
      </c>
      <c r="K124" s="103" t="s">
        <v>841</v>
      </c>
      <c r="L124" s="103" t="s">
        <v>679</v>
      </c>
      <c r="M124" s="103" t="s">
        <v>259</v>
      </c>
      <c r="N124" s="103" t="s">
        <v>628</v>
      </c>
      <c r="O124" s="103" t="s">
        <v>629</v>
      </c>
      <c r="P124" s="103">
        <v>36</v>
      </c>
      <c r="Q124" s="105">
        <v>14356.5</v>
      </c>
      <c r="R124" s="105">
        <v>7812.97</v>
      </c>
      <c r="S124" s="103" t="s">
        <v>334</v>
      </c>
      <c r="T124" s="105">
        <v>432.94000244140625</v>
      </c>
      <c r="U124" s="106" t="s">
        <v>841</v>
      </c>
      <c r="V124" s="106">
        <v>101453</v>
      </c>
      <c r="W124" s="107">
        <v>853</v>
      </c>
      <c r="X124" s="108">
        <v>43678</v>
      </c>
      <c r="Y124" s="103" t="s">
        <v>941</v>
      </c>
      <c r="Z124" s="115">
        <v>30000</v>
      </c>
      <c r="AA124" s="109">
        <v>525</v>
      </c>
      <c r="AB124" s="103">
        <v>60</v>
      </c>
      <c r="AC124" s="148"/>
      <c r="AD124" s="149"/>
    </row>
    <row r="125" spans="1:30" x14ac:dyDescent="0.2">
      <c r="A125" s="103" t="s">
        <v>942</v>
      </c>
      <c r="B125" s="103" t="s">
        <v>417</v>
      </c>
      <c r="C125" s="103" t="s">
        <v>488</v>
      </c>
      <c r="D125" s="104" t="s">
        <v>419</v>
      </c>
      <c r="E125" s="103" t="s">
        <v>489</v>
      </c>
      <c r="F125" s="103" t="s">
        <v>490</v>
      </c>
      <c r="G125" s="103" t="s">
        <v>253</v>
      </c>
      <c r="H125" s="103" t="s">
        <v>943</v>
      </c>
      <c r="I125" s="103" t="s">
        <v>298</v>
      </c>
      <c r="J125" s="103" t="s">
        <v>840</v>
      </c>
      <c r="K125" s="103" t="s">
        <v>944</v>
      </c>
      <c r="L125" s="103" t="s">
        <v>840</v>
      </c>
      <c r="M125" s="103" t="s">
        <v>331</v>
      </c>
      <c r="N125" s="103" t="s">
        <v>945</v>
      </c>
      <c r="O125" s="103" t="s">
        <v>843</v>
      </c>
      <c r="P125" s="103">
        <v>0</v>
      </c>
      <c r="Q125" s="105">
        <v>0</v>
      </c>
      <c r="R125" s="105">
        <v>0</v>
      </c>
      <c r="S125" s="103" t="s">
        <v>262</v>
      </c>
      <c r="T125" s="105">
        <v>0</v>
      </c>
      <c r="U125" s="106" t="s">
        <v>944</v>
      </c>
      <c r="V125" s="106" t="s">
        <v>844</v>
      </c>
      <c r="X125" s="108">
        <v>43672.399305555555</v>
      </c>
      <c r="Z125" s="109">
        <v>88309</v>
      </c>
      <c r="AA125" s="109">
        <v>1475</v>
      </c>
      <c r="AB125" s="103">
        <v>72</v>
      </c>
      <c r="AC125" s="148"/>
      <c r="AD125" s="149"/>
    </row>
    <row r="126" spans="1:30" x14ac:dyDescent="0.2">
      <c r="A126" s="103" t="s">
        <v>946</v>
      </c>
      <c r="B126" s="103" t="s">
        <v>417</v>
      </c>
      <c r="C126" s="103" t="s">
        <v>488</v>
      </c>
      <c r="D126" s="104" t="s">
        <v>419</v>
      </c>
      <c r="E126" s="103" t="s">
        <v>489</v>
      </c>
      <c r="F126" s="103" t="s">
        <v>490</v>
      </c>
      <c r="G126" s="103" t="s">
        <v>253</v>
      </c>
      <c r="H126" s="103" t="s">
        <v>947</v>
      </c>
      <c r="I126" s="103" t="s">
        <v>948</v>
      </c>
      <c r="J126" s="103" t="s">
        <v>840</v>
      </c>
      <c r="K126" s="103" t="s">
        <v>944</v>
      </c>
      <c r="L126" s="103" t="s">
        <v>949</v>
      </c>
      <c r="M126" s="103" t="s">
        <v>331</v>
      </c>
      <c r="N126" s="103" t="s">
        <v>945</v>
      </c>
      <c r="O126" s="103" t="s">
        <v>843</v>
      </c>
      <c r="P126" s="103">
        <v>0</v>
      </c>
      <c r="Q126" s="105">
        <v>0</v>
      </c>
      <c r="R126" s="105">
        <v>0</v>
      </c>
      <c r="S126" s="103" t="s">
        <v>262</v>
      </c>
      <c r="T126" s="105">
        <v>0</v>
      </c>
      <c r="U126" s="106" t="s">
        <v>944</v>
      </c>
      <c r="V126" s="120" t="s">
        <v>844</v>
      </c>
      <c r="W126" s="122"/>
      <c r="X126" s="108">
        <v>43676.386111111111</v>
      </c>
      <c r="Z126" s="109">
        <v>88309</v>
      </c>
      <c r="AA126" s="109">
        <v>1475</v>
      </c>
      <c r="AB126" s="103">
        <v>72</v>
      </c>
      <c r="AC126" s="148"/>
      <c r="AD126" s="149"/>
    </row>
    <row r="127" spans="1:30" x14ac:dyDescent="0.2">
      <c r="A127" s="103" t="s">
        <v>950</v>
      </c>
      <c r="B127" s="103" t="s">
        <v>417</v>
      </c>
      <c r="C127" s="103" t="s">
        <v>488</v>
      </c>
      <c r="D127" s="104" t="s">
        <v>419</v>
      </c>
      <c r="E127" s="103" t="s">
        <v>489</v>
      </c>
      <c r="F127" s="103" t="s">
        <v>490</v>
      </c>
      <c r="G127" s="103" t="s">
        <v>253</v>
      </c>
      <c r="H127" s="103" t="s">
        <v>951</v>
      </c>
      <c r="I127" s="103" t="s">
        <v>298</v>
      </c>
      <c r="J127" s="103" t="s">
        <v>952</v>
      </c>
      <c r="K127" s="103" t="s">
        <v>944</v>
      </c>
      <c r="L127" s="103" t="s">
        <v>952</v>
      </c>
      <c r="M127" s="103" t="s">
        <v>331</v>
      </c>
      <c r="N127" s="103" t="s">
        <v>953</v>
      </c>
      <c r="O127" s="103" t="s">
        <v>954</v>
      </c>
      <c r="P127" s="103">
        <v>0</v>
      </c>
      <c r="Q127" s="105">
        <v>0</v>
      </c>
      <c r="R127" s="105">
        <v>0</v>
      </c>
      <c r="S127" s="103" t="s">
        <v>262</v>
      </c>
      <c r="T127" s="105">
        <v>0</v>
      </c>
      <c r="U127" s="106" t="s">
        <v>944</v>
      </c>
      <c r="V127" s="120" t="s">
        <v>844</v>
      </c>
      <c r="W127" s="122"/>
      <c r="X127" s="108">
        <v>43676.229166666664</v>
      </c>
      <c r="AA127" s="109">
        <v>1815</v>
      </c>
      <c r="AB127" s="103">
        <v>72</v>
      </c>
      <c r="AC127" s="148"/>
      <c r="AD127" s="149"/>
    </row>
    <row r="128" spans="1:30" x14ac:dyDescent="0.2">
      <c r="A128" s="103" t="s">
        <v>955</v>
      </c>
      <c r="B128" s="103" t="s">
        <v>417</v>
      </c>
      <c r="C128" s="103" t="s">
        <v>488</v>
      </c>
      <c r="D128" s="104" t="s">
        <v>419</v>
      </c>
      <c r="E128" s="103" t="s">
        <v>489</v>
      </c>
      <c r="F128" s="103" t="s">
        <v>490</v>
      </c>
      <c r="G128" s="103" t="s">
        <v>253</v>
      </c>
      <c r="H128" s="103" t="s">
        <v>956</v>
      </c>
      <c r="I128" s="103" t="s">
        <v>318</v>
      </c>
      <c r="J128" s="103" t="s">
        <v>653</v>
      </c>
      <c r="K128" s="103" t="s">
        <v>944</v>
      </c>
      <c r="L128" s="103" t="s">
        <v>957</v>
      </c>
      <c r="M128" s="103" t="s">
        <v>259</v>
      </c>
      <c r="N128" s="103" t="s">
        <v>958</v>
      </c>
      <c r="O128" s="103" t="s">
        <v>959</v>
      </c>
      <c r="P128" s="103">
        <v>18</v>
      </c>
      <c r="Q128" s="105">
        <v>11805</v>
      </c>
      <c r="R128" s="105">
        <v>10527.2</v>
      </c>
      <c r="S128" s="103" t="s">
        <v>262</v>
      </c>
      <c r="T128" s="105">
        <v>681.57000732421875</v>
      </c>
      <c r="U128" s="106" t="s">
        <v>944</v>
      </c>
      <c r="V128" s="106">
        <v>136065</v>
      </c>
      <c r="W128" s="107">
        <v>2237</v>
      </c>
      <c r="X128" s="108">
        <v>43676.65347222222</v>
      </c>
      <c r="Y128" s="103" t="s">
        <v>960</v>
      </c>
      <c r="Z128" s="113">
        <v>38000</v>
      </c>
      <c r="AA128" s="109">
        <v>665</v>
      </c>
      <c r="AB128" s="103">
        <v>60</v>
      </c>
      <c r="AC128" s="148"/>
      <c r="AD128" s="149"/>
    </row>
    <row r="129" spans="1:30" x14ac:dyDescent="0.2">
      <c r="A129" s="103" t="s">
        <v>961</v>
      </c>
      <c r="B129" s="103" t="s">
        <v>292</v>
      </c>
      <c r="C129" s="103" t="s">
        <v>497</v>
      </c>
      <c r="D129" s="104" t="s">
        <v>362</v>
      </c>
      <c r="E129" s="103" t="s">
        <v>498</v>
      </c>
      <c r="F129" s="103" t="s">
        <v>499</v>
      </c>
      <c r="G129" s="103" t="s">
        <v>253</v>
      </c>
      <c r="H129" s="103" t="s">
        <v>962</v>
      </c>
      <c r="I129" s="103" t="s">
        <v>366</v>
      </c>
      <c r="J129" s="103" t="s">
        <v>367</v>
      </c>
      <c r="K129" s="103" t="s">
        <v>944</v>
      </c>
      <c r="L129" s="103" t="s">
        <v>438</v>
      </c>
      <c r="M129" s="103" t="s">
        <v>331</v>
      </c>
      <c r="N129" s="103" t="s">
        <v>963</v>
      </c>
      <c r="O129" s="103" t="s">
        <v>629</v>
      </c>
      <c r="P129" s="103">
        <v>0</v>
      </c>
      <c r="Q129" s="105">
        <v>0</v>
      </c>
      <c r="R129" s="105">
        <v>0</v>
      </c>
      <c r="T129" s="105">
        <v>0</v>
      </c>
      <c r="U129" s="106" t="s">
        <v>944</v>
      </c>
      <c r="V129" s="106">
        <v>133296</v>
      </c>
      <c r="X129" s="108">
        <v>42736</v>
      </c>
      <c r="Y129" s="103" t="s">
        <v>964</v>
      </c>
      <c r="Z129" s="115">
        <v>30000</v>
      </c>
      <c r="AA129" s="109">
        <v>525</v>
      </c>
      <c r="AB129" s="103">
        <v>60</v>
      </c>
      <c r="AC129" s="148"/>
      <c r="AD129" s="149"/>
    </row>
    <row r="130" spans="1:30" x14ac:dyDescent="0.2">
      <c r="A130" s="103" t="s">
        <v>965</v>
      </c>
      <c r="B130" s="103" t="s">
        <v>417</v>
      </c>
      <c r="C130" s="103" t="s">
        <v>488</v>
      </c>
      <c r="D130" s="104" t="s">
        <v>419</v>
      </c>
      <c r="E130" s="103" t="s">
        <v>489</v>
      </c>
      <c r="F130" s="103" t="s">
        <v>490</v>
      </c>
      <c r="G130" s="103" t="s">
        <v>253</v>
      </c>
      <c r="H130" s="103" t="s">
        <v>966</v>
      </c>
      <c r="I130" s="103" t="s">
        <v>318</v>
      </c>
      <c r="J130" s="103" t="s">
        <v>653</v>
      </c>
      <c r="K130" s="103" t="s">
        <v>944</v>
      </c>
      <c r="L130" s="103" t="s">
        <v>653</v>
      </c>
      <c r="M130" s="103" t="s">
        <v>331</v>
      </c>
      <c r="N130" s="103" t="s">
        <v>958</v>
      </c>
      <c r="O130" s="103" t="s">
        <v>959</v>
      </c>
      <c r="P130" s="103">
        <v>0</v>
      </c>
      <c r="Q130" s="105">
        <v>0</v>
      </c>
      <c r="R130" s="105">
        <v>0</v>
      </c>
      <c r="S130" s="103" t="s">
        <v>334</v>
      </c>
      <c r="T130" s="105">
        <v>0</v>
      </c>
      <c r="U130" s="106" t="s">
        <v>944</v>
      </c>
      <c r="V130" s="106">
        <v>133228</v>
      </c>
      <c r="W130" s="107">
        <v>2377</v>
      </c>
      <c r="X130" s="108">
        <v>43636</v>
      </c>
      <c r="Y130" s="103" t="s">
        <v>967</v>
      </c>
      <c r="Z130" s="113">
        <v>38000</v>
      </c>
      <c r="AA130" s="109">
        <v>665</v>
      </c>
      <c r="AB130" s="103">
        <v>60</v>
      </c>
      <c r="AC130" s="148"/>
      <c r="AD130" s="149"/>
    </row>
    <row r="131" spans="1:30" x14ac:dyDescent="0.2">
      <c r="A131" s="103" t="s">
        <v>968</v>
      </c>
      <c r="B131" s="103" t="s">
        <v>292</v>
      </c>
      <c r="C131" s="103" t="s">
        <v>505</v>
      </c>
      <c r="D131" s="104" t="s">
        <v>362</v>
      </c>
      <c r="E131" s="103" t="s">
        <v>506</v>
      </c>
      <c r="F131" s="103" t="s">
        <v>507</v>
      </c>
      <c r="G131" s="103" t="s">
        <v>253</v>
      </c>
      <c r="H131" s="103" t="s">
        <v>969</v>
      </c>
      <c r="I131" s="103" t="s">
        <v>366</v>
      </c>
      <c r="J131" s="103" t="s">
        <v>367</v>
      </c>
      <c r="K131" s="103" t="s">
        <v>944</v>
      </c>
      <c r="L131" s="103" t="s">
        <v>438</v>
      </c>
      <c r="M131" s="103" t="s">
        <v>331</v>
      </c>
      <c r="N131" s="103" t="s">
        <v>963</v>
      </c>
      <c r="O131" s="103" t="s">
        <v>629</v>
      </c>
      <c r="P131" s="103">
        <v>0</v>
      </c>
      <c r="Q131" s="105">
        <v>0</v>
      </c>
      <c r="R131" s="105">
        <v>0</v>
      </c>
      <c r="T131" s="105">
        <v>0</v>
      </c>
      <c r="U131" s="106" t="s">
        <v>944</v>
      </c>
      <c r="V131" s="106">
        <v>121020</v>
      </c>
      <c r="X131" s="108">
        <v>42736</v>
      </c>
      <c r="Y131" s="103" t="s">
        <v>970</v>
      </c>
      <c r="Z131" s="115">
        <v>30000</v>
      </c>
      <c r="AA131" s="109">
        <v>525</v>
      </c>
      <c r="AB131" s="103">
        <v>60</v>
      </c>
      <c r="AC131" s="148"/>
      <c r="AD131" s="149"/>
    </row>
    <row r="132" spans="1:30" x14ac:dyDescent="0.2">
      <c r="A132" s="103" t="s">
        <v>971</v>
      </c>
      <c r="B132" s="103" t="s">
        <v>292</v>
      </c>
      <c r="C132" s="103" t="s">
        <v>293</v>
      </c>
      <c r="D132" s="104" t="s">
        <v>294</v>
      </c>
      <c r="E132" s="103" t="s">
        <v>295</v>
      </c>
      <c r="F132" s="103" t="s">
        <v>296</v>
      </c>
      <c r="G132" s="103" t="s">
        <v>253</v>
      </c>
      <c r="H132" s="103" t="s">
        <v>972</v>
      </c>
      <c r="I132" s="103" t="s">
        <v>568</v>
      </c>
      <c r="J132" s="103" t="s">
        <v>569</v>
      </c>
      <c r="K132" s="103" t="s">
        <v>944</v>
      </c>
      <c r="L132" s="103" t="s">
        <v>973</v>
      </c>
      <c r="M132" s="103" t="s">
        <v>259</v>
      </c>
      <c r="N132" s="103" t="s">
        <v>974</v>
      </c>
      <c r="O132" s="103" t="s">
        <v>573</v>
      </c>
      <c r="P132" s="103">
        <v>50</v>
      </c>
      <c r="Q132" s="105">
        <v>33736.5</v>
      </c>
      <c r="R132" s="105">
        <v>23038.92</v>
      </c>
      <c r="S132" s="103" t="s">
        <v>262</v>
      </c>
      <c r="T132" s="105">
        <v>763.530029296875</v>
      </c>
      <c r="U132" s="106" t="s">
        <v>944</v>
      </c>
      <c r="V132" s="106">
        <v>120358</v>
      </c>
      <c r="W132" s="107">
        <v>9917</v>
      </c>
      <c r="X132" s="108">
        <v>43678</v>
      </c>
      <c r="Y132" s="103" t="s">
        <v>304</v>
      </c>
      <c r="Z132" s="109">
        <v>91000</v>
      </c>
      <c r="AA132" s="109">
        <v>1600</v>
      </c>
      <c r="AB132" s="103">
        <v>60</v>
      </c>
      <c r="AC132" s="148"/>
      <c r="AD132" s="149"/>
    </row>
    <row r="133" spans="1:30" x14ac:dyDescent="0.2">
      <c r="A133" s="103" t="s">
        <v>975</v>
      </c>
      <c r="B133" s="103" t="s">
        <v>292</v>
      </c>
      <c r="C133" s="103" t="s">
        <v>539</v>
      </c>
      <c r="D133" s="104" t="s">
        <v>540</v>
      </c>
      <c r="E133" s="103" t="s">
        <v>541</v>
      </c>
      <c r="F133" s="103" t="s">
        <v>542</v>
      </c>
      <c r="G133" s="103" t="s">
        <v>253</v>
      </c>
      <c r="H133" s="103" t="s">
        <v>976</v>
      </c>
      <c r="I133" s="103" t="s">
        <v>366</v>
      </c>
      <c r="J133" s="103" t="s">
        <v>423</v>
      </c>
      <c r="K133" s="103" t="s">
        <v>944</v>
      </c>
      <c r="L133" s="103" t="s">
        <v>977</v>
      </c>
      <c r="M133" s="103" t="s">
        <v>259</v>
      </c>
      <c r="N133" s="103" t="s">
        <v>978</v>
      </c>
      <c r="O133" s="103" t="s">
        <v>731</v>
      </c>
      <c r="P133" s="103">
        <v>44</v>
      </c>
      <c r="Q133" s="105">
        <v>12928.5</v>
      </c>
      <c r="R133" s="105">
        <v>8179.16</v>
      </c>
      <c r="S133" s="103" t="s">
        <v>334</v>
      </c>
      <c r="T133" s="105">
        <v>324.57998657226562</v>
      </c>
      <c r="U133" s="106" t="s">
        <v>944</v>
      </c>
      <c r="V133" s="106">
        <v>116013</v>
      </c>
      <c r="W133" s="107">
        <v>1965</v>
      </c>
      <c r="X133" s="108">
        <v>43677</v>
      </c>
      <c r="Y133" s="103" t="s">
        <v>979</v>
      </c>
      <c r="Z133" s="113">
        <v>38000</v>
      </c>
      <c r="AA133" s="109">
        <v>665</v>
      </c>
      <c r="AB133" s="103">
        <v>60</v>
      </c>
      <c r="AC133" s="148"/>
      <c r="AD133" s="149"/>
    </row>
    <row r="134" spans="1:30" x14ac:dyDescent="0.2">
      <c r="A134" s="103" t="s">
        <v>980</v>
      </c>
      <c r="B134" s="103" t="s">
        <v>292</v>
      </c>
      <c r="C134" s="103" t="s">
        <v>434</v>
      </c>
      <c r="D134" s="104" t="s">
        <v>294</v>
      </c>
      <c r="E134" s="103" t="s">
        <v>435</v>
      </c>
      <c r="F134" s="103" t="s">
        <v>436</v>
      </c>
      <c r="G134" s="103" t="s">
        <v>253</v>
      </c>
      <c r="H134" s="103" t="s">
        <v>981</v>
      </c>
      <c r="I134" s="103" t="s">
        <v>284</v>
      </c>
      <c r="J134" s="103" t="s">
        <v>330</v>
      </c>
      <c r="K134" s="103" t="s">
        <v>944</v>
      </c>
      <c r="L134" s="103" t="s">
        <v>853</v>
      </c>
      <c r="M134" s="103" t="s">
        <v>331</v>
      </c>
      <c r="N134" s="103" t="s">
        <v>982</v>
      </c>
      <c r="O134" s="103" t="s">
        <v>333</v>
      </c>
      <c r="P134" s="103">
        <v>0</v>
      </c>
      <c r="Q134" s="105">
        <v>0</v>
      </c>
      <c r="R134" s="105">
        <v>0</v>
      </c>
      <c r="T134" s="105">
        <v>0</v>
      </c>
      <c r="U134" s="106" t="s">
        <v>944</v>
      </c>
      <c r="V134" s="106">
        <v>107585</v>
      </c>
      <c r="X134" s="108">
        <v>42736</v>
      </c>
      <c r="Y134" s="103" t="s">
        <v>983</v>
      </c>
      <c r="Z134" s="115">
        <v>30000</v>
      </c>
      <c r="AA134" s="109">
        <v>525</v>
      </c>
      <c r="AB134" s="103">
        <v>60</v>
      </c>
      <c r="AC134" s="148"/>
      <c r="AD134" s="149"/>
    </row>
    <row r="135" spans="1:30" x14ac:dyDescent="0.2">
      <c r="A135" s="103" t="s">
        <v>984</v>
      </c>
      <c r="B135" s="103" t="s">
        <v>292</v>
      </c>
      <c r="C135" s="103" t="s">
        <v>468</v>
      </c>
      <c r="D135" s="104" t="s">
        <v>469</v>
      </c>
      <c r="E135" s="103" t="s">
        <v>470</v>
      </c>
      <c r="F135" s="103" t="s">
        <v>471</v>
      </c>
      <c r="G135" s="103" t="s">
        <v>253</v>
      </c>
      <c r="H135" s="103" t="s">
        <v>985</v>
      </c>
      <c r="I135" s="103" t="s">
        <v>753</v>
      </c>
      <c r="J135" s="103" t="s">
        <v>754</v>
      </c>
      <c r="K135" s="103" t="s">
        <v>944</v>
      </c>
      <c r="L135" s="103" t="s">
        <v>986</v>
      </c>
      <c r="M135" s="103" t="s">
        <v>259</v>
      </c>
      <c r="N135" s="103" t="s">
        <v>756</v>
      </c>
      <c r="O135" s="103" t="s">
        <v>757</v>
      </c>
      <c r="P135" s="103">
        <v>44</v>
      </c>
      <c r="Q135" s="105">
        <v>14179.63</v>
      </c>
      <c r="R135" s="105">
        <v>8970.65</v>
      </c>
      <c r="S135" s="103" t="s">
        <v>334</v>
      </c>
      <c r="T135" s="105">
        <v>355.989990234375</v>
      </c>
      <c r="U135" s="106" t="s">
        <v>944</v>
      </c>
      <c r="V135" s="106">
        <v>106112</v>
      </c>
      <c r="W135" s="107">
        <v>43</v>
      </c>
      <c r="X135" s="108">
        <v>43678</v>
      </c>
      <c r="Y135" s="103" t="s">
        <v>987</v>
      </c>
      <c r="Z135" s="109">
        <v>34000</v>
      </c>
      <c r="AA135" s="109">
        <v>588</v>
      </c>
      <c r="AB135" s="103">
        <v>60</v>
      </c>
      <c r="AC135" s="148"/>
      <c r="AD135" s="149"/>
    </row>
    <row r="136" spans="1:30" x14ac:dyDescent="0.2">
      <c r="A136" s="103" t="s">
        <v>988</v>
      </c>
      <c r="B136" s="103" t="s">
        <v>292</v>
      </c>
      <c r="C136" s="103" t="s">
        <v>505</v>
      </c>
      <c r="D136" s="104" t="s">
        <v>362</v>
      </c>
      <c r="E136" s="103" t="s">
        <v>506</v>
      </c>
      <c r="F136" s="103" t="s">
        <v>507</v>
      </c>
      <c r="G136" s="103" t="s">
        <v>253</v>
      </c>
      <c r="H136" s="103" t="s">
        <v>989</v>
      </c>
      <c r="I136" s="103" t="s">
        <v>366</v>
      </c>
      <c r="J136" s="103" t="s">
        <v>423</v>
      </c>
      <c r="K136" s="103" t="s">
        <v>944</v>
      </c>
      <c r="L136" s="103" t="s">
        <v>990</v>
      </c>
      <c r="M136" s="103" t="s">
        <v>331</v>
      </c>
      <c r="N136" s="103" t="s">
        <v>991</v>
      </c>
      <c r="O136" s="103" t="s">
        <v>592</v>
      </c>
      <c r="P136" s="103">
        <v>0</v>
      </c>
      <c r="Q136" s="105">
        <v>0</v>
      </c>
      <c r="R136" s="105">
        <v>0</v>
      </c>
      <c r="T136" s="105">
        <v>0</v>
      </c>
      <c r="U136" s="106" t="s">
        <v>944</v>
      </c>
      <c r="V136" s="106">
        <v>102163</v>
      </c>
      <c r="X136" s="108">
        <v>42736</v>
      </c>
      <c r="Y136" s="103" t="s">
        <v>992</v>
      </c>
      <c r="Z136" s="113">
        <v>38000</v>
      </c>
      <c r="AA136" s="109">
        <v>665</v>
      </c>
      <c r="AB136" s="103">
        <v>60</v>
      </c>
      <c r="AC136" s="148"/>
      <c r="AD136" s="149"/>
    </row>
    <row r="137" spans="1:30" x14ac:dyDescent="0.2">
      <c r="A137" s="103" t="s">
        <v>993</v>
      </c>
      <c r="B137" s="103" t="s">
        <v>292</v>
      </c>
      <c r="C137" s="103" t="s">
        <v>468</v>
      </c>
      <c r="D137" s="104" t="s">
        <v>469</v>
      </c>
      <c r="E137" s="103" t="s">
        <v>470</v>
      </c>
      <c r="F137" s="103" t="s">
        <v>471</v>
      </c>
      <c r="G137" s="103" t="s">
        <v>253</v>
      </c>
      <c r="H137" s="103" t="s">
        <v>994</v>
      </c>
      <c r="I137" s="103" t="s">
        <v>753</v>
      </c>
      <c r="J137" s="103" t="s">
        <v>754</v>
      </c>
      <c r="K137" s="103" t="s">
        <v>944</v>
      </c>
      <c r="L137" s="103" t="s">
        <v>995</v>
      </c>
      <c r="M137" s="103" t="s">
        <v>259</v>
      </c>
      <c r="N137" s="103" t="s">
        <v>756</v>
      </c>
      <c r="O137" s="103" t="s">
        <v>757</v>
      </c>
      <c r="P137" s="103">
        <v>44</v>
      </c>
      <c r="Q137" s="105">
        <v>14801.76</v>
      </c>
      <c r="R137" s="105">
        <v>9364.24</v>
      </c>
      <c r="S137" s="103" t="s">
        <v>334</v>
      </c>
      <c r="T137" s="105">
        <v>371.6099853515625</v>
      </c>
      <c r="U137" s="106" t="s">
        <v>944</v>
      </c>
      <c r="V137" s="106">
        <v>100800</v>
      </c>
      <c r="W137" s="107">
        <v>83</v>
      </c>
      <c r="X137" s="108">
        <v>43678</v>
      </c>
      <c r="Y137" s="103" t="s">
        <v>996</v>
      </c>
      <c r="Z137" s="109">
        <v>34000</v>
      </c>
      <c r="AA137" s="109">
        <v>588</v>
      </c>
      <c r="AB137" s="103">
        <v>60</v>
      </c>
      <c r="AC137" s="148"/>
      <c r="AD137" s="149"/>
    </row>
    <row r="138" spans="1:30" x14ac:dyDescent="0.2">
      <c r="A138" s="103" t="s">
        <v>997</v>
      </c>
      <c r="B138" s="103" t="s">
        <v>292</v>
      </c>
      <c r="C138" s="103" t="s">
        <v>280</v>
      </c>
      <c r="D138" s="104" t="s">
        <v>267</v>
      </c>
      <c r="E138" s="103" t="s">
        <v>281</v>
      </c>
      <c r="F138" s="103" t="s">
        <v>282</v>
      </c>
      <c r="G138" s="103" t="s">
        <v>253</v>
      </c>
      <c r="H138" s="103" t="s">
        <v>998</v>
      </c>
      <c r="I138" s="103" t="s">
        <v>271</v>
      </c>
      <c r="J138" s="103" t="s">
        <v>864</v>
      </c>
      <c r="K138" s="103" t="s">
        <v>944</v>
      </c>
      <c r="L138" s="103" t="s">
        <v>999</v>
      </c>
      <c r="M138" s="103" t="s">
        <v>259</v>
      </c>
      <c r="N138" s="103" t="s">
        <v>866</v>
      </c>
      <c r="O138" s="103" t="s">
        <v>867</v>
      </c>
      <c r="P138" s="103">
        <v>50</v>
      </c>
      <c r="Q138" s="105">
        <v>29656.5</v>
      </c>
      <c r="R138" s="105">
        <v>20177.439999999999</v>
      </c>
      <c r="S138" s="103" t="s">
        <v>262</v>
      </c>
      <c r="T138" s="105">
        <v>663.719970703125</v>
      </c>
      <c r="U138" s="106" t="s">
        <v>944</v>
      </c>
      <c r="V138" s="106">
        <v>95394</v>
      </c>
      <c r="W138" s="107">
        <v>347</v>
      </c>
      <c r="X138" s="108">
        <v>43678</v>
      </c>
      <c r="Y138" s="103" t="s">
        <v>1000</v>
      </c>
      <c r="Z138" s="109">
        <v>91000</v>
      </c>
      <c r="AA138" s="109">
        <v>1600</v>
      </c>
      <c r="AB138" s="103">
        <v>60</v>
      </c>
      <c r="AC138" s="148"/>
      <c r="AD138" s="149"/>
    </row>
    <row r="139" spans="1:30" x14ac:dyDescent="0.2">
      <c r="A139" s="103" t="s">
        <v>1001</v>
      </c>
      <c r="B139" s="103" t="s">
        <v>292</v>
      </c>
      <c r="C139" s="103" t="s">
        <v>505</v>
      </c>
      <c r="D139" s="104" t="s">
        <v>362</v>
      </c>
      <c r="E139" s="103" t="s">
        <v>506</v>
      </c>
      <c r="F139" s="103" t="s">
        <v>507</v>
      </c>
      <c r="G139" s="103" t="s">
        <v>253</v>
      </c>
      <c r="H139" s="103" t="s">
        <v>1002</v>
      </c>
      <c r="I139" s="103" t="s">
        <v>366</v>
      </c>
      <c r="J139" s="103" t="s">
        <v>367</v>
      </c>
      <c r="K139" s="103" t="s">
        <v>944</v>
      </c>
      <c r="L139" s="103" t="s">
        <v>438</v>
      </c>
      <c r="M139" s="103" t="s">
        <v>331</v>
      </c>
      <c r="N139" s="103" t="s">
        <v>963</v>
      </c>
      <c r="O139" s="103" t="s">
        <v>629</v>
      </c>
      <c r="P139" s="103">
        <v>0</v>
      </c>
      <c r="Q139" s="105">
        <v>0</v>
      </c>
      <c r="R139" s="105">
        <v>0</v>
      </c>
      <c r="T139" s="105">
        <v>0</v>
      </c>
      <c r="U139" s="106" t="s">
        <v>944</v>
      </c>
      <c r="V139" s="106">
        <v>90082</v>
      </c>
      <c r="X139" s="108">
        <v>42736</v>
      </c>
      <c r="Y139" s="103" t="s">
        <v>1003</v>
      </c>
      <c r="Z139" s="115">
        <v>30000</v>
      </c>
      <c r="AA139" s="109">
        <v>525</v>
      </c>
      <c r="AB139" s="103">
        <v>60</v>
      </c>
      <c r="AC139" s="148"/>
      <c r="AD139" s="149"/>
    </row>
    <row r="140" spans="1:30" x14ac:dyDescent="0.2">
      <c r="A140" s="103" t="s">
        <v>1004</v>
      </c>
      <c r="B140" s="103" t="s">
        <v>292</v>
      </c>
      <c r="C140" s="103" t="s">
        <v>468</v>
      </c>
      <c r="D140" s="104" t="s">
        <v>469</v>
      </c>
      <c r="E140" s="103" t="s">
        <v>470</v>
      </c>
      <c r="F140" s="103" t="s">
        <v>471</v>
      </c>
      <c r="G140" s="103" t="s">
        <v>253</v>
      </c>
      <c r="H140" s="103" t="s">
        <v>1005</v>
      </c>
      <c r="I140" s="103" t="s">
        <v>753</v>
      </c>
      <c r="J140" s="103" t="s">
        <v>754</v>
      </c>
      <c r="K140" s="103" t="s">
        <v>944</v>
      </c>
      <c r="L140" s="103" t="s">
        <v>995</v>
      </c>
      <c r="M140" s="103" t="s">
        <v>259</v>
      </c>
      <c r="N140" s="103" t="s">
        <v>756</v>
      </c>
      <c r="O140" s="103" t="s">
        <v>757</v>
      </c>
      <c r="P140" s="103">
        <v>44</v>
      </c>
      <c r="Q140" s="105">
        <v>16253.42</v>
      </c>
      <c r="R140" s="105">
        <v>10282.64</v>
      </c>
      <c r="S140" s="103" t="s">
        <v>334</v>
      </c>
      <c r="T140" s="105">
        <v>408.04998779296875</v>
      </c>
      <c r="U140" s="106" t="s">
        <v>944</v>
      </c>
      <c r="V140" s="106">
        <v>88035</v>
      </c>
      <c r="W140" s="107">
        <v>634</v>
      </c>
      <c r="X140" s="108">
        <v>43678</v>
      </c>
      <c r="Y140" s="103" t="s">
        <v>1006</v>
      </c>
      <c r="Z140" s="109">
        <v>34000</v>
      </c>
      <c r="AA140" s="109">
        <v>588</v>
      </c>
      <c r="AB140" s="103">
        <v>60</v>
      </c>
      <c r="AC140" s="148"/>
      <c r="AD140" s="149"/>
    </row>
    <row r="141" spans="1:30" x14ac:dyDescent="0.2">
      <c r="A141" s="103" t="s">
        <v>1007</v>
      </c>
      <c r="B141" s="103" t="s">
        <v>292</v>
      </c>
      <c r="C141" s="103" t="s">
        <v>505</v>
      </c>
      <c r="D141" s="104" t="s">
        <v>362</v>
      </c>
      <c r="E141" s="103" t="s">
        <v>506</v>
      </c>
      <c r="F141" s="103" t="s">
        <v>507</v>
      </c>
      <c r="G141" s="103" t="s">
        <v>253</v>
      </c>
      <c r="H141" s="103" t="s">
        <v>1008</v>
      </c>
      <c r="I141" s="103" t="s">
        <v>602</v>
      </c>
      <c r="J141" s="103" t="s">
        <v>604</v>
      </c>
      <c r="K141" s="103" t="s">
        <v>944</v>
      </c>
      <c r="L141" s="103" t="s">
        <v>720</v>
      </c>
      <c r="M141" s="103" t="s">
        <v>331</v>
      </c>
      <c r="N141" s="103" t="s">
        <v>792</v>
      </c>
      <c r="O141" s="103" t="s">
        <v>722</v>
      </c>
      <c r="P141" s="103">
        <v>0</v>
      </c>
      <c r="Q141" s="105">
        <v>0</v>
      </c>
      <c r="R141" s="105">
        <v>0</v>
      </c>
      <c r="T141" s="105">
        <v>0</v>
      </c>
      <c r="U141" s="106" t="s">
        <v>944</v>
      </c>
      <c r="V141" s="106">
        <v>83687</v>
      </c>
      <c r="X141" s="108">
        <v>42736</v>
      </c>
      <c r="Y141" s="103" t="s">
        <v>1009</v>
      </c>
      <c r="Z141" s="113">
        <v>38000</v>
      </c>
      <c r="AA141" s="109">
        <v>665</v>
      </c>
      <c r="AB141" s="103">
        <v>60</v>
      </c>
      <c r="AC141" s="148"/>
      <c r="AD141" s="149"/>
    </row>
    <row r="142" spans="1:30" x14ac:dyDescent="0.2">
      <c r="A142" s="103" t="s">
        <v>1010</v>
      </c>
      <c r="B142" s="103" t="s">
        <v>248</v>
      </c>
      <c r="C142" s="103" t="s">
        <v>249</v>
      </c>
      <c r="D142" s="104" t="s">
        <v>250</v>
      </c>
      <c r="E142" s="103" t="s">
        <v>251</v>
      </c>
      <c r="F142" s="103" t="s">
        <v>252</v>
      </c>
      <c r="G142" s="103" t="s">
        <v>253</v>
      </c>
      <c r="H142" s="103" t="s">
        <v>1011</v>
      </c>
      <c r="I142" s="103" t="s">
        <v>602</v>
      </c>
      <c r="J142" s="103" t="s">
        <v>604</v>
      </c>
      <c r="K142" s="103" t="s">
        <v>944</v>
      </c>
      <c r="L142" s="103" t="s">
        <v>1012</v>
      </c>
      <c r="M142" s="103" t="s">
        <v>259</v>
      </c>
      <c r="N142" s="103" t="s">
        <v>748</v>
      </c>
      <c r="O142" s="103" t="s">
        <v>749</v>
      </c>
      <c r="P142" s="103">
        <v>44</v>
      </c>
      <c r="Q142" s="105">
        <v>16396.5</v>
      </c>
      <c r="R142" s="105">
        <v>10373.290000000001</v>
      </c>
      <c r="S142" s="103" t="s">
        <v>262</v>
      </c>
      <c r="T142" s="105">
        <v>411.6400146484375</v>
      </c>
      <c r="U142" s="106" t="s">
        <v>944</v>
      </c>
      <c r="V142" s="106">
        <v>80649</v>
      </c>
      <c r="W142" s="107">
        <v>240</v>
      </c>
      <c r="X142" s="108">
        <v>43677</v>
      </c>
      <c r="Y142" s="103" t="s">
        <v>1013</v>
      </c>
      <c r="Z142" s="113">
        <v>38000</v>
      </c>
      <c r="AA142" s="109">
        <v>665</v>
      </c>
      <c r="AB142" s="103">
        <v>60</v>
      </c>
      <c r="AC142" s="148"/>
      <c r="AD142" s="149"/>
    </row>
    <row r="143" spans="1:30" x14ac:dyDescent="0.2">
      <c r="A143" s="103" t="s">
        <v>1014</v>
      </c>
      <c r="B143" s="103" t="s">
        <v>577</v>
      </c>
      <c r="C143" s="103" t="s">
        <v>505</v>
      </c>
      <c r="D143" s="104" t="s">
        <v>362</v>
      </c>
      <c r="E143" s="103" t="s">
        <v>506</v>
      </c>
      <c r="F143" s="103" t="s">
        <v>507</v>
      </c>
      <c r="G143" s="103" t="s">
        <v>253</v>
      </c>
      <c r="H143" s="103" t="s">
        <v>1015</v>
      </c>
      <c r="I143" s="103" t="s">
        <v>366</v>
      </c>
      <c r="J143" s="103" t="s">
        <v>367</v>
      </c>
      <c r="K143" s="103" t="s">
        <v>944</v>
      </c>
      <c r="L143" s="103" t="s">
        <v>679</v>
      </c>
      <c r="M143" s="103" t="s">
        <v>259</v>
      </c>
      <c r="N143" s="103" t="s">
        <v>963</v>
      </c>
      <c r="O143" s="103" t="s">
        <v>629</v>
      </c>
      <c r="P143" s="103">
        <v>24</v>
      </c>
      <c r="Q143" s="105">
        <v>17775</v>
      </c>
      <c r="R143" s="105">
        <v>17058.23</v>
      </c>
      <c r="S143" s="103" t="s">
        <v>262</v>
      </c>
      <c r="T143" s="105">
        <v>775.08001708984375</v>
      </c>
      <c r="U143" s="106" t="s">
        <v>944</v>
      </c>
      <c r="V143" s="106">
        <v>73519</v>
      </c>
      <c r="X143" s="108">
        <v>43675.279861111107</v>
      </c>
      <c r="Z143" s="115">
        <v>30000</v>
      </c>
      <c r="AA143" s="109">
        <v>525</v>
      </c>
      <c r="AB143" s="103">
        <v>60</v>
      </c>
      <c r="AC143" s="148"/>
      <c r="AD143" s="149"/>
    </row>
    <row r="144" spans="1:30" x14ac:dyDescent="0.2">
      <c r="A144" s="103" t="s">
        <v>1016</v>
      </c>
      <c r="B144" s="103" t="s">
        <v>417</v>
      </c>
      <c r="C144" s="103" t="s">
        <v>418</v>
      </c>
      <c r="D144" s="104" t="s">
        <v>419</v>
      </c>
      <c r="E144" s="103" t="s">
        <v>420</v>
      </c>
      <c r="F144" s="103" t="s">
        <v>421</v>
      </c>
      <c r="G144" s="103" t="s">
        <v>253</v>
      </c>
      <c r="H144" s="103" t="s">
        <v>1017</v>
      </c>
      <c r="I144" s="103" t="s">
        <v>366</v>
      </c>
      <c r="J144" s="103" t="s">
        <v>423</v>
      </c>
      <c r="K144" s="103" t="s">
        <v>944</v>
      </c>
      <c r="L144" s="103" t="s">
        <v>1018</v>
      </c>
      <c r="M144" s="103" t="s">
        <v>259</v>
      </c>
      <c r="N144" s="103" t="s">
        <v>730</v>
      </c>
      <c r="O144" s="103" t="s">
        <v>731</v>
      </c>
      <c r="P144" s="103">
        <v>44</v>
      </c>
      <c r="Q144" s="105">
        <v>23230.5</v>
      </c>
      <c r="R144" s="105">
        <v>14696.79</v>
      </c>
      <c r="S144" s="103" t="s">
        <v>334</v>
      </c>
      <c r="T144" s="105">
        <v>583.21002197265625</v>
      </c>
      <c r="U144" s="106" t="s">
        <v>944</v>
      </c>
      <c r="V144" s="106">
        <v>46498</v>
      </c>
      <c r="W144" s="107">
        <v>117</v>
      </c>
      <c r="X144" s="108">
        <v>43678</v>
      </c>
      <c r="Y144" s="103" t="s">
        <v>1019</v>
      </c>
      <c r="Z144" s="113">
        <v>38000</v>
      </c>
      <c r="AA144" s="109">
        <v>665</v>
      </c>
      <c r="AB144" s="103">
        <v>60</v>
      </c>
      <c r="AC144" s="148"/>
      <c r="AD144" s="149"/>
    </row>
    <row r="145" spans="1:30" x14ac:dyDescent="0.2">
      <c r="A145" s="103" t="s">
        <v>1020</v>
      </c>
      <c r="B145" s="103" t="s">
        <v>292</v>
      </c>
      <c r="C145" s="103" t="s">
        <v>564</v>
      </c>
      <c r="D145" s="104" t="s">
        <v>362</v>
      </c>
      <c r="E145" s="103" t="s">
        <v>565</v>
      </c>
      <c r="F145" s="103" t="s">
        <v>566</v>
      </c>
      <c r="G145" s="103" t="s">
        <v>253</v>
      </c>
      <c r="H145" s="103" t="s">
        <v>1021</v>
      </c>
      <c r="I145" s="103" t="s">
        <v>366</v>
      </c>
      <c r="J145" s="103" t="s">
        <v>367</v>
      </c>
      <c r="K145" s="103" t="s">
        <v>944</v>
      </c>
      <c r="L145" s="103" t="s">
        <v>1022</v>
      </c>
      <c r="M145" s="103" t="s">
        <v>259</v>
      </c>
      <c r="N145" s="103" t="s">
        <v>1023</v>
      </c>
      <c r="O145" s="103" t="s">
        <v>1024</v>
      </c>
      <c r="P145" s="103">
        <v>44</v>
      </c>
      <c r="Q145" s="105">
        <v>23434.5</v>
      </c>
      <c r="R145" s="105">
        <v>14825.84</v>
      </c>
      <c r="S145" s="103" t="s">
        <v>262</v>
      </c>
      <c r="T145" s="105">
        <v>588.34002685546875</v>
      </c>
      <c r="U145" s="106" t="s">
        <v>944</v>
      </c>
      <c r="V145" s="106">
        <v>44689</v>
      </c>
      <c r="X145" s="108">
        <v>43678</v>
      </c>
      <c r="Y145" s="103" t="s">
        <v>1025</v>
      </c>
      <c r="Z145" s="115">
        <v>30000</v>
      </c>
      <c r="AA145" s="109">
        <v>525</v>
      </c>
      <c r="AB145" s="103">
        <v>60</v>
      </c>
      <c r="AC145" s="148"/>
      <c r="AD145" s="149"/>
    </row>
    <row r="146" spans="1:30" x14ac:dyDescent="0.2">
      <c r="A146" s="103" t="s">
        <v>1026</v>
      </c>
      <c r="B146" s="103" t="s">
        <v>248</v>
      </c>
      <c r="C146" s="103" t="s">
        <v>347</v>
      </c>
      <c r="D146" s="104" t="s">
        <v>348</v>
      </c>
      <c r="E146" s="103" t="s">
        <v>349</v>
      </c>
      <c r="F146" s="103" t="s">
        <v>350</v>
      </c>
      <c r="G146" s="103" t="s">
        <v>253</v>
      </c>
      <c r="H146" s="103" t="s">
        <v>1027</v>
      </c>
      <c r="I146" s="103" t="s">
        <v>284</v>
      </c>
      <c r="J146" s="103" t="s">
        <v>285</v>
      </c>
      <c r="K146" s="103" t="s">
        <v>944</v>
      </c>
      <c r="L146" s="103" t="s">
        <v>1028</v>
      </c>
      <c r="M146" s="103" t="s">
        <v>259</v>
      </c>
      <c r="N146" s="103" t="s">
        <v>1029</v>
      </c>
      <c r="O146" s="103" t="s">
        <v>1030</v>
      </c>
      <c r="P146" s="103">
        <v>44</v>
      </c>
      <c r="Q146" s="105">
        <v>14560.5</v>
      </c>
      <c r="R146" s="105">
        <v>9211.61</v>
      </c>
      <c r="S146" s="103" t="s">
        <v>262</v>
      </c>
      <c r="T146" s="105">
        <v>365.54998779296875</v>
      </c>
      <c r="U146" s="106" t="s">
        <v>944</v>
      </c>
      <c r="V146" s="106">
        <v>42397</v>
      </c>
      <c r="W146" s="107">
        <v>206</v>
      </c>
      <c r="X146" s="108">
        <v>43678</v>
      </c>
      <c r="Y146" s="103" t="s">
        <v>1031</v>
      </c>
      <c r="Z146" s="113">
        <v>38000</v>
      </c>
      <c r="AA146" s="109">
        <v>665</v>
      </c>
      <c r="AB146" s="103">
        <v>60</v>
      </c>
      <c r="AC146" s="148"/>
      <c r="AD146" s="149"/>
    </row>
    <row r="147" spans="1:30" x14ac:dyDescent="0.2">
      <c r="A147" s="103" t="s">
        <v>1032</v>
      </c>
      <c r="B147" s="103" t="s">
        <v>292</v>
      </c>
      <c r="C147" s="103" t="s">
        <v>564</v>
      </c>
      <c r="D147" s="104" t="s">
        <v>362</v>
      </c>
      <c r="E147" s="103" t="s">
        <v>565</v>
      </c>
      <c r="F147" s="103" t="s">
        <v>566</v>
      </c>
      <c r="G147" s="103" t="s">
        <v>253</v>
      </c>
      <c r="H147" s="103" t="s">
        <v>1033</v>
      </c>
      <c r="I147" s="103" t="s">
        <v>602</v>
      </c>
      <c r="J147" s="103" t="s">
        <v>1034</v>
      </c>
      <c r="K147" s="103" t="s">
        <v>944</v>
      </c>
      <c r="L147" s="103" t="s">
        <v>1035</v>
      </c>
      <c r="M147" s="103" t="s">
        <v>259</v>
      </c>
      <c r="N147" s="103" t="s">
        <v>1036</v>
      </c>
      <c r="O147" s="103" t="s">
        <v>1037</v>
      </c>
      <c r="P147" s="103">
        <v>44</v>
      </c>
      <c r="Q147" s="105">
        <v>18232.5</v>
      </c>
      <c r="R147" s="105">
        <v>11534.81</v>
      </c>
      <c r="S147" s="103" t="s">
        <v>262</v>
      </c>
      <c r="T147" s="105">
        <v>457.73001098632812</v>
      </c>
      <c r="U147" s="106" t="s">
        <v>944</v>
      </c>
      <c r="V147" s="106">
        <v>40541</v>
      </c>
      <c r="X147" s="108">
        <v>43668</v>
      </c>
      <c r="Y147" s="103" t="s">
        <v>1038</v>
      </c>
      <c r="Z147" s="115">
        <v>30000</v>
      </c>
      <c r="AA147" s="109">
        <v>525</v>
      </c>
      <c r="AB147" s="103">
        <v>60</v>
      </c>
      <c r="AC147" s="148"/>
      <c r="AD147" s="149"/>
    </row>
    <row r="148" spans="1:30" x14ac:dyDescent="0.2">
      <c r="A148" s="106" t="s">
        <v>1039</v>
      </c>
      <c r="B148" s="103" t="s">
        <v>577</v>
      </c>
      <c r="C148" s="103" t="s">
        <v>388</v>
      </c>
      <c r="D148" s="104" t="s">
        <v>389</v>
      </c>
      <c r="E148" s="103" t="s">
        <v>390</v>
      </c>
      <c r="F148" s="103" t="s">
        <v>391</v>
      </c>
      <c r="G148" s="103" t="s">
        <v>253</v>
      </c>
      <c r="H148" s="103" t="s">
        <v>1040</v>
      </c>
      <c r="I148" s="103" t="s">
        <v>318</v>
      </c>
      <c r="J148" s="103" t="s">
        <v>1041</v>
      </c>
      <c r="K148" s="103" t="s">
        <v>944</v>
      </c>
      <c r="L148" s="103" t="s">
        <v>1042</v>
      </c>
      <c r="M148" s="103" t="s">
        <v>259</v>
      </c>
      <c r="N148" s="103" t="s">
        <v>1043</v>
      </c>
      <c r="O148" s="103" t="s">
        <v>1044</v>
      </c>
      <c r="P148" s="103">
        <v>48</v>
      </c>
      <c r="Q148" s="105">
        <v>36860.35</v>
      </c>
      <c r="R148" s="105">
        <v>29009.01</v>
      </c>
      <c r="S148" s="103" t="s">
        <v>262</v>
      </c>
      <c r="T148" s="105">
        <v>859.84002685546875</v>
      </c>
      <c r="U148" s="106" t="s">
        <v>944</v>
      </c>
      <c r="V148" s="106">
        <v>104174</v>
      </c>
      <c r="W148" s="107">
        <v>11044</v>
      </c>
      <c r="X148" s="108">
        <v>43678</v>
      </c>
      <c r="Y148" s="103" t="s">
        <v>1045</v>
      </c>
      <c r="Z148" s="109">
        <v>56000</v>
      </c>
      <c r="AA148" s="109">
        <v>980</v>
      </c>
      <c r="AB148" s="103">
        <v>60</v>
      </c>
      <c r="AC148" s="148"/>
      <c r="AD148" s="149"/>
    </row>
    <row r="149" spans="1:30" x14ac:dyDescent="0.2">
      <c r="A149" s="106" t="s">
        <v>1046</v>
      </c>
      <c r="B149" s="112" t="s">
        <v>292</v>
      </c>
      <c r="C149" s="103" t="s">
        <v>1047</v>
      </c>
      <c r="D149" s="104" t="s">
        <v>389</v>
      </c>
      <c r="E149" s="103" t="s">
        <v>1048</v>
      </c>
      <c r="F149" s="103" t="s">
        <v>1049</v>
      </c>
      <c r="G149" s="103" t="s">
        <v>253</v>
      </c>
      <c r="H149" s="103" t="s">
        <v>1050</v>
      </c>
      <c r="I149" s="103" t="s">
        <v>824</v>
      </c>
      <c r="J149" s="103" t="s">
        <v>825</v>
      </c>
      <c r="K149" s="103" t="s">
        <v>944</v>
      </c>
      <c r="L149" s="103" t="s">
        <v>826</v>
      </c>
      <c r="M149" s="103" t="s">
        <v>259</v>
      </c>
      <c r="N149" s="103" t="s">
        <v>827</v>
      </c>
      <c r="O149" s="103" t="s">
        <v>828</v>
      </c>
      <c r="P149" s="103">
        <v>48</v>
      </c>
      <c r="Q149" s="105">
        <v>55155</v>
      </c>
      <c r="R149" s="105">
        <v>48780.1</v>
      </c>
      <c r="S149" s="103" t="s">
        <v>262</v>
      </c>
      <c r="T149" s="105">
        <v>1280.2900390625</v>
      </c>
      <c r="U149" s="106" t="s">
        <v>944</v>
      </c>
      <c r="V149" s="106">
        <v>27691</v>
      </c>
      <c r="X149" s="108">
        <v>43678</v>
      </c>
      <c r="Y149" s="103" t="s">
        <v>1051</v>
      </c>
      <c r="Z149" s="109">
        <v>91000</v>
      </c>
      <c r="AA149" s="109">
        <v>1600</v>
      </c>
      <c r="AB149" s="103">
        <v>60</v>
      </c>
      <c r="AC149" s="148"/>
      <c r="AD149" s="149"/>
    </row>
    <row r="150" spans="1:30" x14ac:dyDescent="0.2">
      <c r="A150" s="103" t="s">
        <v>1052</v>
      </c>
      <c r="B150" s="103" t="s">
        <v>292</v>
      </c>
      <c r="C150" s="103" t="s">
        <v>619</v>
      </c>
      <c r="D150" s="104" t="s">
        <v>294</v>
      </c>
      <c r="E150" s="103" t="s">
        <v>620</v>
      </c>
      <c r="F150" s="103" t="s">
        <v>621</v>
      </c>
      <c r="G150" s="103" t="s">
        <v>253</v>
      </c>
      <c r="H150" s="103" t="s">
        <v>1053</v>
      </c>
      <c r="I150" s="103" t="s">
        <v>366</v>
      </c>
      <c r="J150" s="103" t="s">
        <v>367</v>
      </c>
      <c r="K150" s="103" t="s">
        <v>1054</v>
      </c>
      <c r="L150" s="103" t="s">
        <v>438</v>
      </c>
      <c r="M150" s="103" t="s">
        <v>331</v>
      </c>
      <c r="N150" s="103" t="s">
        <v>963</v>
      </c>
      <c r="O150" s="103" t="s">
        <v>629</v>
      </c>
      <c r="P150" s="103">
        <v>0</v>
      </c>
      <c r="Q150" s="105">
        <v>0</v>
      </c>
      <c r="R150" s="105">
        <v>0</v>
      </c>
      <c r="T150" s="105">
        <v>0</v>
      </c>
      <c r="U150" s="106" t="s">
        <v>1054</v>
      </c>
      <c r="V150" s="106">
        <v>145141</v>
      </c>
      <c r="X150" s="108">
        <v>42736</v>
      </c>
      <c r="Y150" s="103" t="s">
        <v>1055</v>
      </c>
      <c r="Z150" s="115">
        <v>30000</v>
      </c>
      <c r="AA150" s="109">
        <v>525</v>
      </c>
      <c r="AB150" s="103">
        <v>60</v>
      </c>
      <c r="AC150" s="148"/>
      <c r="AD150" s="149"/>
    </row>
    <row r="151" spans="1:30" x14ac:dyDescent="0.2">
      <c r="A151" s="103" t="s">
        <v>1056</v>
      </c>
      <c r="B151" s="103" t="s">
        <v>292</v>
      </c>
      <c r="C151" s="103" t="s">
        <v>514</v>
      </c>
      <c r="D151" s="104" t="s">
        <v>294</v>
      </c>
      <c r="E151" s="103" t="s">
        <v>435</v>
      </c>
      <c r="F151" s="103" t="s">
        <v>515</v>
      </c>
      <c r="G151" s="103" t="s">
        <v>253</v>
      </c>
      <c r="H151" s="103" t="s">
        <v>1057</v>
      </c>
      <c r="I151" s="103" t="s">
        <v>366</v>
      </c>
      <c r="J151" s="103" t="s">
        <v>367</v>
      </c>
      <c r="K151" s="103" t="s">
        <v>1054</v>
      </c>
      <c r="L151" s="103" t="s">
        <v>679</v>
      </c>
      <c r="M151" s="103" t="s">
        <v>259</v>
      </c>
      <c r="N151" s="103" t="s">
        <v>963</v>
      </c>
      <c r="O151" s="103" t="s">
        <v>629</v>
      </c>
      <c r="P151" s="103">
        <v>24</v>
      </c>
      <c r="Q151" s="105">
        <v>11499</v>
      </c>
      <c r="R151" s="105">
        <v>10574.64</v>
      </c>
      <c r="S151" s="103" t="s">
        <v>262</v>
      </c>
      <c r="T151" s="105">
        <v>504</v>
      </c>
      <c r="U151" s="106" t="s">
        <v>1054</v>
      </c>
      <c r="V151" s="106">
        <v>137732</v>
      </c>
      <c r="W151" s="107">
        <v>101</v>
      </c>
      <c r="X151" s="108">
        <v>43676.552476851852</v>
      </c>
      <c r="Z151" s="115">
        <v>30000</v>
      </c>
      <c r="AA151" s="109">
        <v>525</v>
      </c>
      <c r="AB151" s="103">
        <v>60</v>
      </c>
      <c r="AC151" s="148"/>
      <c r="AD151" s="149"/>
    </row>
    <row r="152" spans="1:30" x14ac:dyDescent="0.2">
      <c r="A152" s="103" t="s">
        <v>1058</v>
      </c>
      <c r="B152" s="103" t="s">
        <v>292</v>
      </c>
      <c r="C152" s="103" t="s">
        <v>514</v>
      </c>
      <c r="D152" s="104" t="s">
        <v>294</v>
      </c>
      <c r="E152" s="103" t="s">
        <v>435</v>
      </c>
      <c r="F152" s="103" t="s">
        <v>515</v>
      </c>
      <c r="G152" s="103" t="s">
        <v>253</v>
      </c>
      <c r="H152" s="103" t="s">
        <v>1059</v>
      </c>
      <c r="I152" s="103" t="s">
        <v>366</v>
      </c>
      <c r="J152" s="103" t="s">
        <v>367</v>
      </c>
      <c r="K152" s="103" t="s">
        <v>1054</v>
      </c>
      <c r="L152" s="103" t="s">
        <v>367</v>
      </c>
      <c r="M152" s="103" t="s">
        <v>331</v>
      </c>
      <c r="N152" s="103" t="s">
        <v>963</v>
      </c>
      <c r="O152" s="103" t="s">
        <v>629</v>
      </c>
      <c r="P152" s="103">
        <v>0</v>
      </c>
      <c r="Q152" s="105">
        <v>0</v>
      </c>
      <c r="R152" s="105">
        <v>0</v>
      </c>
      <c r="S152" s="103" t="s">
        <v>334</v>
      </c>
      <c r="T152" s="105">
        <v>0</v>
      </c>
      <c r="U152" s="106" t="s">
        <v>1054</v>
      </c>
      <c r="V152" s="106">
        <v>133911</v>
      </c>
      <c r="W152" s="107">
        <v>420</v>
      </c>
      <c r="X152" s="108">
        <v>43636</v>
      </c>
      <c r="Y152" s="103" t="s">
        <v>1060</v>
      </c>
      <c r="Z152" s="115">
        <v>30000</v>
      </c>
      <c r="AA152" s="109">
        <v>525</v>
      </c>
      <c r="AB152" s="103">
        <v>60</v>
      </c>
      <c r="AC152" s="148"/>
      <c r="AD152" s="149"/>
    </row>
    <row r="153" spans="1:30" x14ac:dyDescent="0.2">
      <c r="A153" s="103" t="s">
        <v>1061</v>
      </c>
      <c r="B153" s="103" t="s">
        <v>292</v>
      </c>
      <c r="C153" s="103" t="s">
        <v>468</v>
      </c>
      <c r="D153" s="104" t="s">
        <v>469</v>
      </c>
      <c r="E153" s="103" t="s">
        <v>470</v>
      </c>
      <c r="F153" s="103" t="s">
        <v>471</v>
      </c>
      <c r="G153" s="103" t="s">
        <v>253</v>
      </c>
      <c r="H153" s="103" t="s">
        <v>1062</v>
      </c>
      <c r="I153" s="103" t="s">
        <v>753</v>
      </c>
      <c r="J153" s="103" t="s">
        <v>754</v>
      </c>
      <c r="K153" s="103" t="s">
        <v>1054</v>
      </c>
      <c r="L153" s="103" t="s">
        <v>1063</v>
      </c>
      <c r="M153" s="103" t="s">
        <v>259</v>
      </c>
      <c r="N153" s="103" t="s">
        <v>756</v>
      </c>
      <c r="O153" s="103" t="s">
        <v>757</v>
      </c>
      <c r="P153" s="103">
        <v>50</v>
      </c>
      <c r="Q153" s="105">
        <v>32805.39</v>
      </c>
      <c r="R153" s="105">
        <v>22319.95</v>
      </c>
      <c r="S153" s="103" t="s">
        <v>334</v>
      </c>
      <c r="T153" s="105">
        <v>734.17999267578125</v>
      </c>
      <c r="U153" s="106" t="s">
        <v>1054</v>
      </c>
      <c r="V153" s="106">
        <v>95747</v>
      </c>
      <c r="W153" s="107">
        <v>116</v>
      </c>
      <c r="X153" s="108">
        <v>43676.219212962962</v>
      </c>
      <c r="Y153" s="103" t="s">
        <v>1064</v>
      </c>
      <c r="Z153" s="109">
        <v>34000</v>
      </c>
      <c r="AA153" s="109">
        <v>588</v>
      </c>
      <c r="AB153" s="103">
        <v>60</v>
      </c>
      <c r="AC153" s="148"/>
      <c r="AD153" s="149"/>
    </row>
    <row r="154" spans="1:30" x14ac:dyDescent="0.2">
      <c r="A154" s="103" t="s">
        <v>1065</v>
      </c>
      <c r="B154" s="103" t="s">
        <v>292</v>
      </c>
      <c r="C154" s="103" t="s">
        <v>505</v>
      </c>
      <c r="D154" s="104" t="s">
        <v>362</v>
      </c>
      <c r="E154" s="103" t="s">
        <v>506</v>
      </c>
      <c r="F154" s="103" t="s">
        <v>507</v>
      </c>
      <c r="G154" s="103" t="s">
        <v>253</v>
      </c>
      <c r="H154" s="103" t="s">
        <v>1066</v>
      </c>
      <c r="I154" s="103" t="s">
        <v>602</v>
      </c>
      <c r="J154" s="103" t="s">
        <v>604</v>
      </c>
      <c r="K154" s="103" t="s">
        <v>1054</v>
      </c>
      <c r="L154" s="103" t="s">
        <v>604</v>
      </c>
      <c r="M154" s="103" t="s">
        <v>331</v>
      </c>
      <c r="N154" s="103" t="s">
        <v>1067</v>
      </c>
      <c r="O154" s="103" t="s">
        <v>722</v>
      </c>
      <c r="P154" s="103">
        <v>0</v>
      </c>
      <c r="Q154" s="105">
        <v>0</v>
      </c>
      <c r="R154" s="105">
        <v>0</v>
      </c>
      <c r="T154" s="105">
        <v>0</v>
      </c>
      <c r="U154" s="106" t="s">
        <v>1054</v>
      </c>
      <c r="V154" s="106">
        <v>92297</v>
      </c>
      <c r="X154" s="108">
        <v>42736</v>
      </c>
      <c r="Y154" s="103" t="s">
        <v>1068</v>
      </c>
      <c r="Z154" s="113">
        <v>38000</v>
      </c>
      <c r="AA154" s="109">
        <v>665</v>
      </c>
      <c r="AB154" s="103">
        <v>60</v>
      </c>
      <c r="AC154" s="148"/>
      <c r="AD154" s="149"/>
    </row>
    <row r="155" spans="1:30" x14ac:dyDescent="0.2">
      <c r="A155" s="103" t="s">
        <v>1069</v>
      </c>
      <c r="B155" s="103" t="s">
        <v>292</v>
      </c>
      <c r="C155" s="103" t="s">
        <v>514</v>
      </c>
      <c r="D155" s="104" t="s">
        <v>294</v>
      </c>
      <c r="E155" s="103" t="s">
        <v>435</v>
      </c>
      <c r="F155" s="119">
        <v>28273</v>
      </c>
      <c r="G155" s="103" t="s">
        <v>253</v>
      </c>
      <c r="H155" s="103" t="s">
        <v>1070</v>
      </c>
      <c r="I155" s="103" t="s">
        <v>1071</v>
      </c>
      <c r="J155" s="103" t="s">
        <v>1072</v>
      </c>
      <c r="K155" s="103" t="s">
        <v>1054</v>
      </c>
      <c r="L155" s="103" t="s">
        <v>1073</v>
      </c>
      <c r="M155" s="103" t="s">
        <v>259</v>
      </c>
      <c r="N155" s="103" t="s">
        <v>1074</v>
      </c>
      <c r="O155" s="103" t="s">
        <v>1075</v>
      </c>
      <c r="P155" s="103">
        <v>60</v>
      </c>
      <c r="Q155" s="105">
        <v>82408.86</v>
      </c>
      <c r="R155" s="105">
        <v>63024.9</v>
      </c>
      <c r="S155" s="103" t="s">
        <v>262</v>
      </c>
      <c r="T155" s="105">
        <v>1447.030029296875</v>
      </c>
      <c r="U155" s="106" t="s">
        <v>1054</v>
      </c>
      <c r="V155" s="106">
        <v>91406</v>
      </c>
      <c r="W155" s="107">
        <v>5959</v>
      </c>
      <c r="X155" s="108">
        <v>43675.280648148146</v>
      </c>
      <c r="Y155" s="103" t="s">
        <v>1076</v>
      </c>
      <c r="Z155" s="109">
        <v>91000</v>
      </c>
      <c r="AA155" s="109">
        <v>1600</v>
      </c>
      <c r="AB155" s="103">
        <v>60</v>
      </c>
      <c r="AC155" s="148"/>
      <c r="AD155" s="149"/>
    </row>
    <row r="156" spans="1:30" x14ac:dyDescent="0.2">
      <c r="A156" s="103" t="s">
        <v>1077</v>
      </c>
      <c r="B156" s="103" t="s">
        <v>292</v>
      </c>
      <c r="C156" s="103" t="s">
        <v>619</v>
      </c>
      <c r="D156" s="104" t="s">
        <v>294</v>
      </c>
      <c r="E156" s="103" t="s">
        <v>620</v>
      </c>
      <c r="F156" s="103" t="s">
        <v>621</v>
      </c>
      <c r="G156" s="103" t="s">
        <v>253</v>
      </c>
      <c r="H156" s="103" t="s">
        <v>1078</v>
      </c>
      <c r="I156" s="103" t="s">
        <v>602</v>
      </c>
      <c r="J156" s="103" t="s">
        <v>604</v>
      </c>
      <c r="K156" s="103" t="s">
        <v>1054</v>
      </c>
      <c r="L156" s="103" t="s">
        <v>604</v>
      </c>
      <c r="M156" s="103" t="s">
        <v>331</v>
      </c>
      <c r="N156" s="103" t="s">
        <v>1067</v>
      </c>
      <c r="O156" s="103" t="s">
        <v>722</v>
      </c>
      <c r="P156" s="103">
        <v>0</v>
      </c>
      <c r="Q156" s="105">
        <v>0</v>
      </c>
      <c r="R156" s="105">
        <v>0</v>
      </c>
      <c r="T156" s="105">
        <v>0</v>
      </c>
      <c r="U156" s="106" t="s">
        <v>1054</v>
      </c>
      <c r="V156" s="106">
        <v>91333</v>
      </c>
      <c r="X156" s="108">
        <v>42736</v>
      </c>
      <c r="Y156" s="103" t="s">
        <v>1079</v>
      </c>
      <c r="Z156" s="113">
        <v>38000</v>
      </c>
      <c r="AA156" s="109">
        <v>665</v>
      </c>
      <c r="AB156" s="103">
        <v>60</v>
      </c>
      <c r="AC156" s="148"/>
      <c r="AD156" s="149"/>
    </row>
    <row r="157" spans="1:30" x14ac:dyDescent="0.2">
      <c r="A157" s="103" t="s">
        <v>1080</v>
      </c>
      <c r="B157" s="103" t="s">
        <v>417</v>
      </c>
      <c r="C157" s="103" t="s">
        <v>488</v>
      </c>
      <c r="D157" s="104" t="s">
        <v>419</v>
      </c>
      <c r="E157" s="103" t="s">
        <v>489</v>
      </c>
      <c r="F157" s="103" t="s">
        <v>490</v>
      </c>
      <c r="G157" s="103" t="s">
        <v>253</v>
      </c>
      <c r="H157" s="103" t="s">
        <v>1081</v>
      </c>
      <c r="I157" s="103" t="s">
        <v>318</v>
      </c>
      <c r="J157" s="103" t="s">
        <v>653</v>
      </c>
      <c r="K157" s="103" t="s">
        <v>1054</v>
      </c>
      <c r="L157" s="103" t="s">
        <v>653</v>
      </c>
      <c r="M157" s="103" t="s">
        <v>331</v>
      </c>
      <c r="N157" s="103" t="s">
        <v>655</v>
      </c>
      <c r="O157" s="103" t="s">
        <v>656</v>
      </c>
      <c r="P157" s="103">
        <v>0</v>
      </c>
      <c r="Q157" s="105">
        <v>0</v>
      </c>
      <c r="R157" s="105">
        <v>0</v>
      </c>
      <c r="S157" s="103" t="s">
        <v>262</v>
      </c>
      <c r="T157" s="105">
        <v>0</v>
      </c>
      <c r="U157" s="106" t="s">
        <v>1054</v>
      </c>
      <c r="V157" s="123">
        <v>90000</v>
      </c>
      <c r="W157" s="124"/>
      <c r="X157" s="108">
        <v>43648.588194444441</v>
      </c>
      <c r="Y157" s="103" t="s">
        <v>1082</v>
      </c>
      <c r="Z157" s="113">
        <v>38000</v>
      </c>
      <c r="AA157" s="109">
        <v>665</v>
      </c>
      <c r="AB157" s="103">
        <v>60</v>
      </c>
      <c r="AC157" s="148"/>
      <c r="AD157" s="149"/>
    </row>
    <row r="158" spans="1:30" x14ac:dyDescent="0.2">
      <c r="A158" s="103" t="s">
        <v>1083</v>
      </c>
      <c r="B158" s="103" t="s">
        <v>292</v>
      </c>
      <c r="C158" s="103" t="s">
        <v>434</v>
      </c>
      <c r="D158" s="104" t="s">
        <v>294</v>
      </c>
      <c r="E158" s="103" t="s">
        <v>435</v>
      </c>
      <c r="F158" s="103" t="s">
        <v>436</v>
      </c>
      <c r="G158" s="103" t="s">
        <v>253</v>
      </c>
      <c r="H158" s="103" t="s">
        <v>1084</v>
      </c>
      <c r="I158" s="103" t="s">
        <v>602</v>
      </c>
      <c r="J158" s="103" t="s">
        <v>604</v>
      </c>
      <c r="K158" s="103" t="s">
        <v>1054</v>
      </c>
      <c r="L158" s="103" t="s">
        <v>604</v>
      </c>
      <c r="M158" s="103" t="s">
        <v>331</v>
      </c>
      <c r="N158" s="103" t="s">
        <v>1067</v>
      </c>
      <c r="O158" s="103" t="s">
        <v>722</v>
      </c>
      <c r="P158" s="103">
        <v>0</v>
      </c>
      <c r="Q158" s="105">
        <v>0</v>
      </c>
      <c r="R158" s="105">
        <v>0</v>
      </c>
      <c r="T158" s="105">
        <v>0</v>
      </c>
      <c r="U158" s="106" t="s">
        <v>1054</v>
      </c>
      <c r="V158" s="106">
        <v>87639</v>
      </c>
      <c r="X158" s="108">
        <v>42736</v>
      </c>
      <c r="Y158" s="103" t="s">
        <v>1085</v>
      </c>
      <c r="Z158" s="113">
        <v>38000</v>
      </c>
      <c r="AA158" s="109">
        <v>665</v>
      </c>
      <c r="AB158" s="103">
        <v>60</v>
      </c>
      <c r="AC158" s="148"/>
      <c r="AD158" s="149"/>
    </row>
    <row r="159" spans="1:30" x14ac:dyDescent="0.2">
      <c r="A159" s="103" t="s">
        <v>1086</v>
      </c>
      <c r="B159" s="103" t="s">
        <v>292</v>
      </c>
      <c r="C159" s="103" t="s">
        <v>505</v>
      </c>
      <c r="D159" s="104" t="s">
        <v>362</v>
      </c>
      <c r="E159" s="103" t="s">
        <v>506</v>
      </c>
      <c r="F159" s="103" t="s">
        <v>507</v>
      </c>
      <c r="G159" s="103" t="s">
        <v>253</v>
      </c>
      <c r="H159" s="103" t="s">
        <v>1087</v>
      </c>
      <c r="I159" s="103" t="s">
        <v>366</v>
      </c>
      <c r="J159" s="103" t="s">
        <v>367</v>
      </c>
      <c r="K159" s="103" t="s">
        <v>1054</v>
      </c>
      <c r="L159" s="103" t="s">
        <v>438</v>
      </c>
      <c r="M159" s="103" t="s">
        <v>331</v>
      </c>
      <c r="N159" s="103" t="s">
        <v>963</v>
      </c>
      <c r="O159" s="103" t="s">
        <v>629</v>
      </c>
      <c r="P159" s="103">
        <v>0</v>
      </c>
      <c r="Q159" s="105">
        <v>0</v>
      </c>
      <c r="R159" s="105">
        <v>0</v>
      </c>
      <c r="T159" s="105">
        <v>0</v>
      </c>
      <c r="U159" s="106" t="s">
        <v>1054</v>
      </c>
      <c r="V159" s="106">
        <v>81878</v>
      </c>
      <c r="X159" s="108">
        <v>42736</v>
      </c>
      <c r="Y159" s="103" t="s">
        <v>1088</v>
      </c>
      <c r="Z159" s="115">
        <v>30000</v>
      </c>
      <c r="AA159" s="109">
        <v>525</v>
      </c>
      <c r="AB159" s="103">
        <v>60</v>
      </c>
      <c r="AC159" s="148"/>
      <c r="AD159" s="149"/>
    </row>
    <row r="160" spans="1:30" x14ac:dyDescent="0.2">
      <c r="A160" s="103" t="s">
        <v>1089</v>
      </c>
      <c r="B160" s="103" t="s">
        <v>292</v>
      </c>
      <c r="C160" s="103" t="s">
        <v>619</v>
      </c>
      <c r="D160" s="104" t="s">
        <v>294</v>
      </c>
      <c r="E160" s="103" t="s">
        <v>620</v>
      </c>
      <c r="F160" s="103" t="s">
        <v>621</v>
      </c>
      <c r="G160" s="103" t="s">
        <v>253</v>
      </c>
      <c r="H160" s="103" t="s">
        <v>1090</v>
      </c>
      <c r="I160" s="103" t="s">
        <v>602</v>
      </c>
      <c r="J160" s="103" t="s">
        <v>604</v>
      </c>
      <c r="K160" s="103" t="s">
        <v>1054</v>
      </c>
      <c r="L160" s="103" t="s">
        <v>604</v>
      </c>
      <c r="M160" s="103" t="s">
        <v>331</v>
      </c>
      <c r="N160" s="103" t="s">
        <v>792</v>
      </c>
      <c r="O160" s="103" t="s">
        <v>722</v>
      </c>
      <c r="P160" s="103">
        <v>0</v>
      </c>
      <c r="Q160" s="105">
        <v>0</v>
      </c>
      <c r="R160" s="105">
        <v>0</v>
      </c>
      <c r="T160" s="105">
        <v>0</v>
      </c>
      <c r="U160" s="106" t="s">
        <v>1054</v>
      </c>
      <c r="V160" s="106">
        <v>79600</v>
      </c>
      <c r="X160" s="108">
        <v>42736</v>
      </c>
      <c r="Y160" s="103" t="s">
        <v>1091</v>
      </c>
      <c r="Z160" s="113">
        <v>38000</v>
      </c>
      <c r="AA160" s="109">
        <v>665</v>
      </c>
      <c r="AB160" s="103">
        <v>60</v>
      </c>
      <c r="AC160" s="148"/>
      <c r="AD160" s="149"/>
    </row>
    <row r="161" spans="1:30" x14ac:dyDescent="0.2">
      <c r="A161" s="103" t="s">
        <v>1092</v>
      </c>
      <c r="B161" s="103" t="s">
        <v>292</v>
      </c>
      <c r="C161" s="103" t="s">
        <v>497</v>
      </c>
      <c r="D161" s="104" t="s">
        <v>362</v>
      </c>
      <c r="E161" s="103" t="s">
        <v>498</v>
      </c>
      <c r="F161" s="103" t="s">
        <v>499</v>
      </c>
      <c r="G161" s="103" t="s">
        <v>253</v>
      </c>
      <c r="H161" s="103" t="s">
        <v>1093</v>
      </c>
      <c r="I161" s="103" t="s">
        <v>366</v>
      </c>
      <c r="J161" s="103" t="s">
        <v>367</v>
      </c>
      <c r="K161" s="103" t="s">
        <v>1054</v>
      </c>
      <c r="L161" s="103" t="s">
        <v>438</v>
      </c>
      <c r="M161" s="103" t="s">
        <v>331</v>
      </c>
      <c r="N161" s="103" t="s">
        <v>963</v>
      </c>
      <c r="O161" s="103" t="s">
        <v>629</v>
      </c>
      <c r="P161" s="103">
        <v>0</v>
      </c>
      <c r="Q161" s="105">
        <v>0</v>
      </c>
      <c r="R161" s="105">
        <v>0</v>
      </c>
      <c r="T161" s="105">
        <v>0</v>
      </c>
      <c r="U161" s="106" t="s">
        <v>1054</v>
      </c>
      <c r="V161" s="106">
        <v>79500</v>
      </c>
      <c r="X161" s="108">
        <v>42736</v>
      </c>
      <c r="Y161" s="103" t="s">
        <v>1094</v>
      </c>
      <c r="Z161" s="115">
        <v>30000</v>
      </c>
      <c r="AA161" s="109">
        <v>525</v>
      </c>
      <c r="AB161" s="103">
        <v>60</v>
      </c>
      <c r="AC161" s="148"/>
      <c r="AD161" s="149"/>
    </row>
    <row r="162" spans="1:30" x14ac:dyDescent="0.2">
      <c r="A162" s="103" t="s">
        <v>1095</v>
      </c>
      <c r="B162" s="103" t="s">
        <v>292</v>
      </c>
      <c r="C162" s="103" t="s">
        <v>619</v>
      </c>
      <c r="D162" s="104" t="s">
        <v>294</v>
      </c>
      <c r="E162" s="103" t="s">
        <v>620</v>
      </c>
      <c r="F162" s="103" t="s">
        <v>621</v>
      </c>
      <c r="G162" s="103" t="s">
        <v>253</v>
      </c>
      <c r="H162" s="103" t="s">
        <v>1096</v>
      </c>
      <c r="I162" s="103" t="s">
        <v>366</v>
      </c>
      <c r="J162" s="103" t="s">
        <v>367</v>
      </c>
      <c r="K162" s="103" t="s">
        <v>1054</v>
      </c>
      <c r="L162" s="103" t="s">
        <v>438</v>
      </c>
      <c r="M162" s="103" t="s">
        <v>331</v>
      </c>
      <c r="N162" s="103" t="s">
        <v>963</v>
      </c>
      <c r="O162" s="103" t="s">
        <v>629</v>
      </c>
      <c r="P162" s="103">
        <v>0</v>
      </c>
      <c r="Q162" s="105">
        <v>0</v>
      </c>
      <c r="R162" s="105">
        <v>0</v>
      </c>
      <c r="T162" s="105">
        <v>0</v>
      </c>
      <c r="U162" s="106" t="s">
        <v>1054</v>
      </c>
      <c r="V162" s="106">
        <v>76601</v>
      </c>
      <c r="X162" s="108">
        <v>42736</v>
      </c>
      <c r="Y162" s="103" t="s">
        <v>1097</v>
      </c>
      <c r="Z162" s="115">
        <v>30000</v>
      </c>
      <c r="AA162" s="109">
        <v>525</v>
      </c>
      <c r="AB162" s="103">
        <v>60</v>
      </c>
      <c r="AC162" s="148"/>
      <c r="AD162" s="149"/>
    </row>
    <row r="163" spans="1:30" x14ac:dyDescent="0.2">
      <c r="A163" s="103" t="s">
        <v>1098</v>
      </c>
      <c r="B163" s="103" t="s">
        <v>292</v>
      </c>
      <c r="C163" s="103" t="s">
        <v>619</v>
      </c>
      <c r="D163" s="104" t="s">
        <v>294</v>
      </c>
      <c r="E163" s="103" t="s">
        <v>620</v>
      </c>
      <c r="F163" s="103" t="s">
        <v>621</v>
      </c>
      <c r="G163" s="103" t="s">
        <v>253</v>
      </c>
      <c r="H163" s="103" t="s">
        <v>1099</v>
      </c>
      <c r="I163" s="103" t="s">
        <v>602</v>
      </c>
      <c r="J163" s="103" t="s">
        <v>604</v>
      </c>
      <c r="K163" s="103" t="s">
        <v>1054</v>
      </c>
      <c r="L163" s="103" t="s">
        <v>604</v>
      </c>
      <c r="M163" s="103" t="s">
        <v>331</v>
      </c>
      <c r="N163" s="103" t="s">
        <v>1067</v>
      </c>
      <c r="O163" s="103" t="s">
        <v>722</v>
      </c>
      <c r="P163" s="103">
        <v>0</v>
      </c>
      <c r="Q163" s="105">
        <v>0</v>
      </c>
      <c r="R163" s="105">
        <v>0</v>
      </c>
      <c r="T163" s="105">
        <v>0</v>
      </c>
      <c r="U163" s="106" t="s">
        <v>1054</v>
      </c>
      <c r="V163" s="106">
        <v>74078</v>
      </c>
      <c r="X163" s="108">
        <v>42736</v>
      </c>
      <c r="Y163" s="103" t="s">
        <v>1100</v>
      </c>
      <c r="Z163" s="113">
        <v>38000</v>
      </c>
      <c r="AA163" s="109">
        <v>665</v>
      </c>
      <c r="AB163" s="103">
        <v>60</v>
      </c>
      <c r="AC163" s="148"/>
      <c r="AD163" s="149"/>
    </row>
    <row r="164" spans="1:30" x14ac:dyDescent="0.2">
      <c r="A164" s="103" t="s">
        <v>1101</v>
      </c>
      <c r="B164" s="103" t="s">
        <v>248</v>
      </c>
      <c r="C164" s="103" t="s">
        <v>347</v>
      </c>
      <c r="D164" s="104" t="s">
        <v>348</v>
      </c>
      <c r="E164" s="103" t="s">
        <v>349</v>
      </c>
      <c r="F164" s="103" t="s">
        <v>350</v>
      </c>
      <c r="G164" s="103" t="s">
        <v>253</v>
      </c>
      <c r="H164" s="103" t="s">
        <v>1102</v>
      </c>
      <c r="I164" s="103" t="s">
        <v>824</v>
      </c>
      <c r="J164" s="103" t="s">
        <v>1103</v>
      </c>
      <c r="K164" s="103" t="s">
        <v>1054</v>
      </c>
      <c r="L164" s="103" t="s">
        <v>1104</v>
      </c>
      <c r="M164" s="103" t="s">
        <v>259</v>
      </c>
      <c r="N164" s="103" t="s">
        <v>1105</v>
      </c>
      <c r="O164" s="103" t="s">
        <v>1106</v>
      </c>
      <c r="P164" s="103">
        <v>60</v>
      </c>
      <c r="Q164" s="105">
        <v>58772.4</v>
      </c>
      <c r="R164" s="105">
        <v>44948.1</v>
      </c>
      <c r="S164" s="103" t="s">
        <v>262</v>
      </c>
      <c r="T164" s="105">
        <v>1032</v>
      </c>
      <c r="U164" s="106" t="s">
        <v>1054</v>
      </c>
      <c r="V164" s="106">
        <v>74042</v>
      </c>
      <c r="W164" s="107">
        <v>1628</v>
      </c>
      <c r="X164" s="108">
        <v>43678</v>
      </c>
      <c r="Y164" s="103" t="s">
        <v>1107</v>
      </c>
      <c r="Z164" s="109">
        <v>56000</v>
      </c>
      <c r="AA164" s="109">
        <v>980</v>
      </c>
      <c r="AB164" s="103">
        <v>60</v>
      </c>
      <c r="AC164" s="148"/>
      <c r="AD164" s="149"/>
    </row>
    <row r="165" spans="1:30" x14ac:dyDescent="0.2">
      <c r="A165" s="103" t="s">
        <v>1108</v>
      </c>
      <c r="B165" s="103" t="s">
        <v>292</v>
      </c>
      <c r="C165" s="103" t="s">
        <v>468</v>
      </c>
      <c r="D165" s="104" t="s">
        <v>469</v>
      </c>
      <c r="E165" s="103" t="s">
        <v>470</v>
      </c>
      <c r="F165" s="103" t="s">
        <v>471</v>
      </c>
      <c r="G165" s="103" t="s">
        <v>253</v>
      </c>
      <c r="H165" s="103" t="s">
        <v>1109</v>
      </c>
      <c r="I165" s="103" t="s">
        <v>753</v>
      </c>
      <c r="J165" s="103" t="s">
        <v>754</v>
      </c>
      <c r="K165" s="103" t="s">
        <v>1054</v>
      </c>
      <c r="L165" s="103" t="s">
        <v>1063</v>
      </c>
      <c r="M165" s="103" t="s">
        <v>259</v>
      </c>
      <c r="N165" s="103" t="s">
        <v>756</v>
      </c>
      <c r="O165" s="103" t="s">
        <v>757</v>
      </c>
      <c r="P165" s="103">
        <v>50</v>
      </c>
      <c r="Q165" s="105">
        <v>32805.39</v>
      </c>
      <c r="R165" s="105">
        <v>22319.95</v>
      </c>
      <c r="S165" s="103" t="s">
        <v>334</v>
      </c>
      <c r="T165" s="105">
        <v>734.17999267578125</v>
      </c>
      <c r="U165" s="106" t="s">
        <v>1054</v>
      </c>
      <c r="V165" s="106">
        <v>69019</v>
      </c>
      <c r="W165" s="107">
        <v>21</v>
      </c>
      <c r="X165" s="108">
        <v>43678</v>
      </c>
      <c r="Y165" s="103" t="s">
        <v>1110</v>
      </c>
      <c r="Z165" s="109">
        <v>34000</v>
      </c>
      <c r="AA165" s="109">
        <v>588</v>
      </c>
      <c r="AB165" s="103">
        <v>60</v>
      </c>
      <c r="AC165" s="148"/>
      <c r="AD165" s="149"/>
    </row>
    <row r="166" spans="1:30" x14ac:dyDescent="0.2">
      <c r="A166" s="103" t="s">
        <v>1111</v>
      </c>
      <c r="B166" s="103" t="s">
        <v>292</v>
      </c>
      <c r="C166" s="103" t="s">
        <v>687</v>
      </c>
      <c r="D166" s="104" t="s">
        <v>688</v>
      </c>
      <c r="E166" s="103" t="s">
        <v>689</v>
      </c>
      <c r="F166" s="103" t="s">
        <v>690</v>
      </c>
      <c r="G166" s="103" t="s">
        <v>253</v>
      </c>
      <c r="H166" s="103" t="s">
        <v>1112</v>
      </c>
      <c r="I166" s="103" t="s">
        <v>602</v>
      </c>
      <c r="J166" s="103" t="s">
        <v>604</v>
      </c>
      <c r="K166" s="103" t="s">
        <v>1054</v>
      </c>
      <c r="L166" s="103" t="s">
        <v>604</v>
      </c>
      <c r="M166" s="103" t="s">
        <v>331</v>
      </c>
      <c r="N166" s="103" t="s">
        <v>792</v>
      </c>
      <c r="O166" s="103" t="s">
        <v>722</v>
      </c>
      <c r="P166" s="103">
        <v>0</v>
      </c>
      <c r="Q166" s="105">
        <v>0</v>
      </c>
      <c r="R166" s="105">
        <v>0</v>
      </c>
      <c r="T166" s="105">
        <v>0</v>
      </c>
      <c r="U166" s="106" t="s">
        <v>1054</v>
      </c>
      <c r="V166" s="106">
        <v>68282</v>
      </c>
      <c r="X166" s="108">
        <v>42736</v>
      </c>
      <c r="Y166" s="103" t="s">
        <v>1113</v>
      </c>
      <c r="Z166" s="113">
        <v>38000</v>
      </c>
      <c r="AA166" s="109">
        <v>665</v>
      </c>
      <c r="AB166" s="103">
        <v>60</v>
      </c>
      <c r="AC166" s="148"/>
      <c r="AD166" s="149"/>
    </row>
    <row r="167" spans="1:30" x14ac:dyDescent="0.2">
      <c r="A167" s="103" t="s">
        <v>1114</v>
      </c>
      <c r="B167" s="103" t="s">
        <v>292</v>
      </c>
      <c r="C167" s="103" t="s">
        <v>497</v>
      </c>
      <c r="D167" s="104" t="s">
        <v>362</v>
      </c>
      <c r="E167" s="103" t="s">
        <v>498</v>
      </c>
      <c r="F167" s="103" t="s">
        <v>499</v>
      </c>
      <c r="G167" s="103" t="s">
        <v>253</v>
      </c>
      <c r="H167" s="103" t="s">
        <v>1115</v>
      </c>
      <c r="I167" s="103" t="s">
        <v>366</v>
      </c>
      <c r="J167" s="103" t="s">
        <v>367</v>
      </c>
      <c r="K167" s="103" t="s">
        <v>1054</v>
      </c>
      <c r="L167" s="103" t="s">
        <v>438</v>
      </c>
      <c r="M167" s="103" t="s">
        <v>331</v>
      </c>
      <c r="N167" s="103" t="s">
        <v>963</v>
      </c>
      <c r="O167" s="103" t="s">
        <v>629</v>
      </c>
      <c r="P167" s="103">
        <v>0</v>
      </c>
      <c r="Q167" s="105">
        <v>0</v>
      </c>
      <c r="R167" s="105">
        <v>0</v>
      </c>
      <c r="T167" s="105">
        <v>0</v>
      </c>
      <c r="U167" s="106" t="s">
        <v>1054</v>
      </c>
      <c r="V167" s="106">
        <v>64781</v>
      </c>
      <c r="X167" s="108">
        <v>42736</v>
      </c>
      <c r="Y167" s="103" t="s">
        <v>1116</v>
      </c>
      <c r="Z167" s="115">
        <v>30000</v>
      </c>
      <c r="AA167" s="109">
        <v>525</v>
      </c>
      <c r="AB167" s="103">
        <v>60</v>
      </c>
      <c r="AC167" s="148"/>
      <c r="AD167" s="149"/>
    </row>
    <row r="168" spans="1:30" x14ac:dyDescent="0.2">
      <c r="A168" s="103" t="s">
        <v>1117</v>
      </c>
      <c r="B168" s="103" t="s">
        <v>292</v>
      </c>
      <c r="C168" s="103" t="s">
        <v>505</v>
      </c>
      <c r="D168" s="104" t="s">
        <v>362</v>
      </c>
      <c r="E168" s="103" t="s">
        <v>506</v>
      </c>
      <c r="F168" s="103" t="s">
        <v>507</v>
      </c>
      <c r="G168" s="103" t="s">
        <v>253</v>
      </c>
      <c r="H168" s="103" t="s">
        <v>1118</v>
      </c>
      <c r="I168" s="103" t="s">
        <v>602</v>
      </c>
      <c r="J168" s="103" t="s">
        <v>604</v>
      </c>
      <c r="K168" s="103" t="s">
        <v>1054</v>
      </c>
      <c r="L168" s="103" t="s">
        <v>1119</v>
      </c>
      <c r="M168" s="103" t="s">
        <v>331</v>
      </c>
      <c r="N168" s="103" t="s">
        <v>792</v>
      </c>
      <c r="O168" s="103" t="s">
        <v>722</v>
      </c>
      <c r="P168" s="103">
        <v>0</v>
      </c>
      <c r="Q168" s="105">
        <v>0</v>
      </c>
      <c r="R168" s="105">
        <v>0</v>
      </c>
      <c r="T168" s="105">
        <v>0</v>
      </c>
      <c r="U168" s="106" t="s">
        <v>1054</v>
      </c>
      <c r="V168" s="106">
        <v>62151</v>
      </c>
      <c r="X168" s="108">
        <v>42736</v>
      </c>
      <c r="Y168" s="103" t="s">
        <v>1120</v>
      </c>
      <c r="Z168" s="113">
        <v>38000</v>
      </c>
      <c r="AA168" s="109">
        <v>665</v>
      </c>
      <c r="AB168" s="103">
        <v>60</v>
      </c>
      <c r="AC168" s="148"/>
      <c r="AD168" s="149"/>
    </row>
    <row r="169" spans="1:30" x14ac:dyDescent="0.2">
      <c r="A169" s="103" t="s">
        <v>1121</v>
      </c>
      <c r="B169" s="103" t="s">
        <v>292</v>
      </c>
      <c r="C169" s="103" t="s">
        <v>468</v>
      </c>
      <c r="D169" s="104" t="s">
        <v>469</v>
      </c>
      <c r="E169" s="103" t="s">
        <v>470</v>
      </c>
      <c r="F169" s="103" t="s">
        <v>471</v>
      </c>
      <c r="G169" s="103" t="s">
        <v>253</v>
      </c>
      <c r="H169" s="103" t="s">
        <v>1122</v>
      </c>
      <c r="I169" s="103" t="s">
        <v>753</v>
      </c>
      <c r="J169" s="103" t="s">
        <v>754</v>
      </c>
      <c r="K169" s="103" t="s">
        <v>1054</v>
      </c>
      <c r="L169" s="103" t="s">
        <v>1063</v>
      </c>
      <c r="M169" s="103" t="s">
        <v>259</v>
      </c>
      <c r="N169" s="103" t="s">
        <v>756</v>
      </c>
      <c r="O169" s="103" t="s">
        <v>757</v>
      </c>
      <c r="P169" s="103">
        <v>50</v>
      </c>
      <c r="Q169" s="105">
        <v>37642.25</v>
      </c>
      <c r="R169" s="105">
        <v>25610.73</v>
      </c>
      <c r="S169" s="103" t="s">
        <v>334</v>
      </c>
      <c r="T169" s="105">
        <v>842.44000244140625</v>
      </c>
      <c r="U169" s="106" t="s">
        <v>1054</v>
      </c>
      <c r="V169" s="106">
        <v>60739</v>
      </c>
      <c r="W169" s="107">
        <v>123</v>
      </c>
      <c r="X169" s="108">
        <v>43678</v>
      </c>
      <c r="Y169" s="103" t="s">
        <v>1123</v>
      </c>
      <c r="Z169" s="109">
        <v>34000</v>
      </c>
      <c r="AA169" s="109">
        <v>588</v>
      </c>
      <c r="AB169" s="103">
        <v>60</v>
      </c>
      <c r="AC169" s="148"/>
      <c r="AD169" s="149"/>
    </row>
    <row r="170" spans="1:30" x14ac:dyDescent="0.2">
      <c r="A170" s="103" t="s">
        <v>1124</v>
      </c>
      <c r="B170" s="103" t="s">
        <v>292</v>
      </c>
      <c r="C170" s="103" t="s">
        <v>361</v>
      </c>
      <c r="D170" s="104" t="s">
        <v>362</v>
      </c>
      <c r="E170" s="103" t="s">
        <v>363</v>
      </c>
      <c r="F170" s="103" t="s">
        <v>364</v>
      </c>
      <c r="G170" s="103" t="s">
        <v>253</v>
      </c>
      <c r="H170" s="103" t="s">
        <v>1125</v>
      </c>
      <c r="I170" s="103" t="s">
        <v>602</v>
      </c>
      <c r="J170" s="103" t="s">
        <v>604</v>
      </c>
      <c r="K170" s="103" t="s">
        <v>1054</v>
      </c>
      <c r="L170" s="103" t="s">
        <v>720</v>
      </c>
      <c r="M170" s="103" t="s">
        <v>331</v>
      </c>
      <c r="N170" s="103" t="s">
        <v>792</v>
      </c>
      <c r="O170" s="103" t="s">
        <v>722</v>
      </c>
      <c r="P170" s="103">
        <v>0</v>
      </c>
      <c r="Q170" s="105">
        <v>0</v>
      </c>
      <c r="R170" s="105">
        <v>0</v>
      </c>
      <c r="T170" s="105">
        <v>0</v>
      </c>
      <c r="U170" s="106" t="s">
        <v>1054</v>
      </c>
      <c r="V170" s="106">
        <v>59187</v>
      </c>
      <c r="X170" s="108">
        <v>42736</v>
      </c>
      <c r="Y170" s="103" t="s">
        <v>1126</v>
      </c>
      <c r="Z170" s="113">
        <v>38000</v>
      </c>
      <c r="AA170" s="109">
        <v>665</v>
      </c>
      <c r="AB170" s="103">
        <v>60</v>
      </c>
      <c r="AC170" s="148"/>
      <c r="AD170" s="149"/>
    </row>
    <row r="171" spans="1:30" x14ac:dyDescent="0.2">
      <c r="A171" s="103" t="s">
        <v>1127</v>
      </c>
      <c r="B171" s="103" t="s">
        <v>265</v>
      </c>
      <c r="C171" s="103" t="s">
        <v>649</v>
      </c>
      <c r="D171" s="104" t="s">
        <v>267</v>
      </c>
      <c r="E171" s="103" t="s">
        <v>650</v>
      </c>
      <c r="F171" s="103" t="s">
        <v>651</v>
      </c>
      <c r="G171" s="103" t="s">
        <v>253</v>
      </c>
      <c r="H171" s="103" t="s">
        <v>1128</v>
      </c>
      <c r="I171" s="103" t="s">
        <v>271</v>
      </c>
      <c r="J171" s="103" t="s">
        <v>864</v>
      </c>
      <c r="K171" s="103" t="s">
        <v>1054</v>
      </c>
      <c r="L171" s="103" t="s">
        <v>880</v>
      </c>
      <c r="M171" s="103" t="s">
        <v>259</v>
      </c>
      <c r="N171" s="103" t="s">
        <v>866</v>
      </c>
      <c r="O171" s="103" t="s">
        <v>867</v>
      </c>
      <c r="P171" s="103">
        <v>50</v>
      </c>
      <c r="Q171" s="105">
        <v>64161.38</v>
      </c>
      <c r="R171" s="105">
        <v>43653.75</v>
      </c>
      <c r="S171" s="103" t="s">
        <v>262</v>
      </c>
      <c r="T171" s="105">
        <v>1435.9300537109375</v>
      </c>
      <c r="U171" s="106" t="s">
        <v>1054</v>
      </c>
      <c r="V171" s="106">
        <v>57688</v>
      </c>
      <c r="W171" s="107">
        <v>989</v>
      </c>
      <c r="X171" s="108">
        <v>43678</v>
      </c>
      <c r="Y171" s="103" t="s">
        <v>1129</v>
      </c>
      <c r="Z171" s="109">
        <v>91000</v>
      </c>
      <c r="AA171" s="109">
        <v>1600</v>
      </c>
      <c r="AB171" s="103">
        <v>60</v>
      </c>
      <c r="AC171" s="148"/>
      <c r="AD171" s="149"/>
    </row>
    <row r="172" spans="1:30" x14ac:dyDescent="0.2">
      <c r="A172" s="103" t="s">
        <v>1130</v>
      </c>
      <c r="B172" s="103" t="s">
        <v>292</v>
      </c>
      <c r="C172" s="103" t="s">
        <v>619</v>
      </c>
      <c r="D172" s="104" t="s">
        <v>294</v>
      </c>
      <c r="E172" s="103" t="s">
        <v>620</v>
      </c>
      <c r="F172" s="103" t="s">
        <v>621</v>
      </c>
      <c r="G172" s="103" t="s">
        <v>253</v>
      </c>
      <c r="H172" s="103" t="s">
        <v>1131</v>
      </c>
      <c r="I172" s="103" t="s">
        <v>602</v>
      </c>
      <c r="J172" s="103" t="s">
        <v>604</v>
      </c>
      <c r="K172" s="103" t="s">
        <v>1054</v>
      </c>
      <c r="L172" s="103" t="s">
        <v>604</v>
      </c>
      <c r="M172" s="103" t="s">
        <v>331</v>
      </c>
      <c r="N172" s="103" t="s">
        <v>792</v>
      </c>
      <c r="O172" s="103" t="s">
        <v>722</v>
      </c>
      <c r="P172" s="103">
        <v>0</v>
      </c>
      <c r="Q172" s="105">
        <v>0</v>
      </c>
      <c r="R172" s="105">
        <v>0</v>
      </c>
      <c r="T172" s="105">
        <v>0</v>
      </c>
      <c r="U172" s="106" t="s">
        <v>1054</v>
      </c>
      <c r="V172" s="106">
        <v>56386</v>
      </c>
      <c r="X172" s="108">
        <v>42736</v>
      </c>
      <c r="Y172" s="103" t="s">
        <v>1132</v>
      </c>
      <c r="Z172" s="113">
        <v>38000</v>
      </c>
      <c r="AA172" s="109">
        <v>665</v>
      </c>
      <c r="AB172" s="103">
        <v>60</v>
      </c>
      <c r="AC172" s="148"/>
      <c r="AD172" s="149"/>
    </row>
    <row r="173" spans="1:30" x14ac:dyDescent="0.2">
      <c r="A173" s="103" t="s">
        <v>1133</v>
      </c>
      <c r="B173" s="103" t="s">
        <v>265</v>
      </c>
      <c r="C173" s="103" t="s">
        <v>306</v>
      </c>
      <c r="D173" s="104" t="s">
        <v>267</v>
      </c>
      <c r="E173" s="103" t="s">
        <v>307</v>
      </c>
      <c r="F173" s="103" t="s">
        <v>308</v>
      </c>
      <c r="G173" s="103" t="s">
        <v>253</v>
      </c>
      <c r="H173" s="103" t="s">
        <v>1134</v>
      </c>
      <c r="I173" s="103" t="s">
        <v>271</v>
      </c>
      <c r="J173" s="103" t="s">
        <v>864</v>
      </c>
      <c r="K173" s="103" t="s">
        <v>1054</v>
      </c>
      <c r="L173" s="103" t="s">
        <v>880</v>
      </c>
      <c r="M173" s="103" t="s">
        <v>259</v>
      </c>
      <c r="N173" s="103" t="s">
        <v>866</v>
      </c>
      <c r="O173" s="103" t="s">
        <v>867</v>
      </c>
      <c r="P173" s="103">
        <v>60</v>
      </c>
      <c r="Q173" s="105">
        <v>64161.38</v>
      </c>
      <c r="R173" s="105">
        <v>49069.53</v>
      </c>
      <c r="S173" s="103" t="s">
        <v>262</v>
      </c>
      <c r="T173" s="105">
        <v>1126.6199951171875</v>
      </c>
      <c r="U173" s="106" t="s">
        <v>1054</v>
      </c>
      <c r="V173" s="106">
        <v>46918</v>
      </c>
      <c r="W173" s="107">
        <v>1685</v>
      </c>
      <c r="X173" s="108">
        <v>43678</v>
      </c>
      <c r="Y173" s="103" t="s">
        <v>1135</v>
      </c>
      <c r="Z173" s="109">
        <v>91000</v>
      </c>
      <c r="AA173" s="109">
        <v>1600</v>
      </c>
      <c r="AB173" s="103">
        <v>60</v>
      </c>
      <c r="AC173" s="148"/>
      <c r="AD173" s="149"/>
    </row>
    <row r="174" spans="1:30" x14ac:dyDescent="0.2">
      <c r="A174" s="103" t="s">
        <v>1136</v>
      </c>
      <c r="B174" s="103" t="s">
        <v>265</v>
      </c>
      <c r="C174" s="103" t="s">
        <v>325</v>
      </c>
      <c r="D174" s="104" t="s">
        <v>326</v>
      </c>
      <c r="E174" s="103" t="s">
        <v>327</v>
      </c>
      <c r="F174" s="103" t="s">
        <v>328</v>
      </c>
      <c r="G174" s="103" t="s">
        <v>253</v>
      </c>
      <c r="H174" s="103" t="s">
        <v>1137</v>
      </c>
      <c r="I174" s="103" t="s">
        <v>318</v>
      </c>
      <c r="J174" s="103" t="s">
        <v>1138</v>
      </c>
      <c r="K174" s="103" t="s">
        <v>1054</v>
      </c>
      <c r="L174" s="103" t="s">
        <v>1139</v>
      </c>
      <c r="M174" s="103" t="s">
        <v>259</v>
      </c>
      <c r="N174" s="103" t="s">
        <v>1140</v>
      </c>
      <c r="O174" s="103" t="s">
        <v>1141</v>
      </c>
      <c r="P174" s="103">
        <v>36</v>
      </c>
      <c r="Q174" s="105">
        <v>17568</v>
      </c>
      <c r="R174" s="105">
        <v>16644.98</v>
      </c>
      <c r="S174" s="103" t="s">
        <v>262</v>
      </c>
      <c r="T174" s="105">
        <v>525.80999755859375</v>
      </c>
      <c r="U174" s="106" t="s">
        <v>1054</v>
      </c>
      <c r="V174" s="106">
        <v>36258</v>
      </c>
      <c r="X174" s="108">
        <v>43671.346041666664</v>
      </c>
      <c r="Z174" s="115">
        <v>30000</v>
      </c>
      <c r="AA174" s="109">
        <v>525</v>
      </c>
      <c r="AB174" s="103">
        <v>60</v>
      </c>
      <c r="AC174" s="148"/>
      <c r="AD174" s="149"/>
    </row>
    <row r="175" spans="1:30" x14ac:dyDescent="0.2">
      <c r="A175" s="103" t="s">
        <v>1142</v>
      </c>
      <c r="B175" s="103" t="s">
        <v>265</v>
      </c>
      <c r="C175" s="103" t="s">
        <v>325</v>
      </c>
      <c r="D175" s="104" t="s">
        <v>326</v>
      </c>
      <c r="E175" s="103" t="s">
        <v>327</v>
      </c>
      <c r="F175" s="103" t="s">
        <v>328</v>
      </c>
      <c r="G175" s="103" t="s">
        <v>253</v>
      </c>
      <c r="H175" s="103" t="s">
        <v>1143</v>
      </c>
      <c r="I175" s="103" t="s">
        <v>318</v>
      </c>
      <c r="J175" s="103" t="s">
        <v>1138</v>
      </c>
      <c r="K175" s="103" t="s">
        <v>1054</v>
      </c>
      <c r="L175" s="103" t="s">
        <v>1138</v>
      </c>
      <c r="M175" s="103" t="s">
        <v>331</v>
      </c>
      <c r="N175" s="103" t="s">
        <v>1140</v>
      </c>
      <c r="O175" s="103" t="s">
        <v>1141</v>
      </c>
      <c r="P175" s="103">
        <v>0</v>
      </c>
      <c r="Q175" s="105">
        <v>0</v>
      </c>
      <c r="R175" s="105">
        <v>0</v>
      </c>
      <c r="S175" s="103" t="s">
        <v>334</v>
      </c>
      <c r="T175" s="105">
        <v>0</v>
      </c>
      <c r="U175" s="106" t="s">
        <v>1054</v>
      </c>
      <c r="V175" s="106">
        <v>35371</v>
      </c>
      <c r="W175" s="107">
        <v>493</v>
      </c>
      <c r="X175" s="108">
        <v>43636</v>
      </c>
      <c r="Y175" s="103" t="s">
        <v>1144</v>
      </c>
      <c r="Z175" s="115">
        <v>30000</v>
      </c>
      <c r="AA175" s="109">
        <v>525</v>
      </c>
      <c r="AB175" s="103">
        <v>60</v>
      </c>
      <c r="AC175" s="148"/>
      <c r="AD175" s="149"/>
    </row>
    <row r="176" spans="1:30" x14ac:dyDescent="0.2">
      <c r="A176" s="103" t="s">
        <v>1145</v>
      </c>
      <c r="B176" s="103" t="s">
        <v>417</v>
      </c>
      <c r="C176" s="103" t="s">
        <v>418</v>
      </c>
      <c r="D176" s="104" t="s">
        <v>419</v>
      </c>
      <c r="E176" s="103" t="s">
        <v>420</v>
      </c>
      <c r="F176" s="103" t="s">
        <v>421</v>
      </c>
      <c r="G176" s="103" t="s">
        <v>253</v>
      </c>
      <c r="H176" s="103" t="s">
        <v>1146</v>
      </c>
      <c r="I176" s="103" t="s">
        <v>318</v>
      </c>
      <c r="J176" s="103" t="s">
        <v>477</v>
      </c>
      <c r="K176" s="103" t="s">
        <v>1054</v>
      </c>
      <c r="L176" s="103" t="s">
        <v>1147</v>
      </c>
      <c r="M176" s="103" t="s">
        <v>259</v>
      </c>
      <c r="N176" s="103" t="s">
        <v>1148</v>
      </c>
      <c r="O176" s="103" t="s">
        <v>479</v>
      </c>
      <c r="P176" s="103">
        <v>44</v>
      </c>
      <c r="Q176" s="105">
        <v>25168.5</v>
      </c>
      <c r="R176" s="105">
        <v>15922.92</v>
      </c>
      <c r="S176" s="103" t="s">
        <v>334</v>
      </c>
      <c r="T176" s="105">
        <v>631.8699951171875</v>
      </c>
      <c r="U176" s="106" t="s">
        <v>1054</v>
      </c>
      <c r="V176" s="106">
        <v>13998</v>
      </c>
      <c r="W176" s="107">
        <v>1354</v>
      </c>
      <c r="X176" s="108">
        <v>43678</v>
      </c>
      <c r="Y176" s="103" t="s">
        <v>1149</v>
      </c>
      <c r="Z176" s="113">
        <v>38000</v>
      </c>
      <c r="AA176" s="109">
        <v>665</v>
      </c>
      <c r="AB176" s="103">
        <v>60</v>
      </c>
      <c r="AC176" s="148"/>
      <c r="AD176" s="149"/>
    </row>
    <row r="177" spans="1:30" x14ac:dyDescent="0.2">
      <c r="A177" s="103" t="s">
        <v>1150</v>
      </c>
      <c r="B177" s="103" t="s">
        <v>417</v>
      </c>
      <c r="C177" s="103" t="s">
        <v>488</v>
      </c>
      <c r="D177" s="104" t="s">
        <v>419</v>
      </c>
      <c r="E177" s="103" t="s">
        <v>489</v>
      </c>
      <c r="F177" s="103" t="s">
        <v>490</v>
      </c>
      <c r="G177" s="103" t="s">
        <v>253</v>
      </c>
      <c r="H177" s="103" t="s">
        <v>1151</v>
      </c>
      <c r="I177" s="103" t="s">
        <v>1152</v>
      </c>
      <c r="J177" s="103" t="s">
        <v>1153</v>
      </c>
      <c r="K177" s="103" t="s">
        <v>1154</v>
      </c>
      <c r="L177" s="103" t="s">
        <v>1153</v>
      </c>
      <c r="M177" s="103" t="s">
        <v>331</v>
      </c>
      <c r="N177" s="103" t="s">
        <v>1155</v>
      </c>
      <c r="O177" s="103" t="s">
        <v>1155</v>
      </c>
      <c r="P177" s="103">
        <v>0</v>
      </c>
      <c r="Q177" s="105">
        <v>0</v>
      </c>
      <c r="R177" s="105">
        <v>0</v>
      </c>
      <c r="S177" s="103" t="s">
        <v>262</v>
      </c>
      <c r="T177" s="105">
        <v>0</v>
      </c>
      <c r="U177" s="106" t="s">
        <v>1154</v>
      </c>
      <c r="V177" s="120" t="s">
        <v>844</v>
      </c>
      <c r="W177" s="122"/>
      <c r="AA177" s="109">
        <v>1117</v>
      </c>
      <c r="AB177" s="103">
        <v>84</v>
      </c>
      <c r="AC177" s="148"/>
      <c r="AD177" s="149"/>
    </row>
    <row r="178" spans="1:30" x14ac:dyDescent="0.2">
      <c r="A178" s="103" t="s">
        <v>1156</v>
      </c>
      <c r="B178" s="103" t="s">
        <v>292</v>
      </c>
      <c r="C178" s="103" t="s">
        <v>619</v>
      </c>
      <c r="D178" s="104" t="s">
        <v>294</v>
      </c>
      <c r="E178" s="103" t="s">
        <v>620</v>
      </c>
      <c r="F178" s="103" t="s">
        <v>621</v>
      </c>
      <c r="G178" s="103" t="s">
        <v>253</v>
      </c>
      <c r="H178" s="103" t="s">
        <v>1157</v>
      </c>
      <c r="I178" s="103" t="s">
        <v>366</v>
      </c>
      <c r="J178" s="103" t="s">
        <v>367</v>
      </c>
      <c r="K178" s="103" t="s">
        <v>1154</v>
      </c>
      <c r="L178" s="103" t="s">
        <v>438</v>
      </c>
      <c r="M178" s="103" t="s">
        <v>331</v>
      </c>
      <c r="N178" s="103" t="s">
        <v>963</v>
      </c>
      <c r="O178" s="103" t="s">
        <v>629</v>
      </c>
      <c r="P178" s="103">
        <v>0</v>
      </c>
      <c r="Q178" s="105">
        <v>0</v>
      </c>
      <c r="R178" s="105">
        <v>0</v>
      </c>
      <c r="T178" s="105">
        <v>0</v>
      </c>
      <c r="U178" s="106" t="s">
        <v>1154</v>
      </c>
      <c r="V178" s="106">
        <v>91089</v>
      </c>
      <c r="X178" s="108">
        <v>42736</v>
      </c>
      <c r="Y178" s="103" t="s">
        <v>1158</v>
      </c>
      <c r="Z178" s="115">
        <v>30000</v>
      </c>
      <c r="AA178" s="109">
        <v>525</v>
      </c>
      <c r="AB178" s="103">
        <v>60</v>
      </c>
      <c r="AC178" s="148"/>
      <c r="AD178" s="149"/>
    </row>
    <row r="179" spans="1:30" x14ac:dyDescent="0.2">
      <c r="A179" s="103" t="s">
        <v>1159</v>
      </c>
      <c r="B179" s="103" t="s">
        <v>265</v>
      </c>
      <c r="C179" s="103" t="s">
        <v>912</v>
      </c>
      <c r="D179" s="104" t="s">
        <v>522</v>
      </c>
      <c r="E179" s="103" t="s">
        <v>913</v>
      </c>
      <c r="F179" s="103" t="s">
        <v>1160</v>
      </c>
      <c r="G179" s="103" t="s">
        <v>253</v>
      </c>
      <c r="H179" s="103" t="s">
        <v>1161</v>
      </c>
      <c r="I179" s="103" t="s">
        <v>271</v>
      </c>
      <c r="J179" s="103" t="s">
        <v>864</v>
      </c>
      <c r="K179" s="103" t="s">
        <v>1154</v>
      </c>
      <c r="L179" s="103" t="s">
        <v>880</v>
      </c>
      <c r="M179" s="103" t="s">
        <v>259</v>
      </c>
      <c r="N179" s="103" t="s">
        <v>866</v>
      </c>
      <c r="O179" s="103" t="s">
        <v>867</v>
      </c>
      <c r="P179" s="103">
        <v>60</v>
      </c>
      <c r="Q179" s="105">
        <v>60256.5</v>
      </c>
      <c r="R179" s="105">
        <v>46083.14</v>
      </c>
      <c r="S179" s="103" t="s">
        <v>262</v>
      </c>
      <c r="T179" s="105">
        <v>1058.06005859375</v>
      </c>
      <c r="U179" s="106" t="s">
        <v>1154</v>
      </c>
      <c r="V179" s="106">
        <v>80393</v>
      </c>
      <c r="W179" s="107">
        <v>3771</v>
      </c>
      <c r="X179" s="108">
        <v>43678</v>
      </c>
      <c r="Y179" s="103" t="s">
        <v>1162</v>
      </c>
      <c r="Z179" s="109">
        <v>91000</v>
      </c>
      <c r="AA179" s="109">
        <v>1600</v>
      </c>
      <c r="AB179" s="103">
        <v>60</v>
      </c>
      <c r="AC179" s="148"/>
      <c r="AD179" s="149"/>
    </row>
    <row r="180" spans="1:30" x14ac:dyDescent="0.2">
      <c r="A180" s="103" t="s">
        <v>1163</v>
      </c>
      <c r="B180" s="103" t="s">
        <v>292</v>
      </c>
      <c r="C180" s="103" t="s">
        <v>468</v>
      </c>
      <c r="D180" s="104" t="s">
        <v>469</v>
      </c>
      <c r="E180" s="103" t="s">
        <v>470</v>
      </c>
      <c r="F180" s="103" t="s">
        <v>471</v>
      </c>
      <c r="G180" s="103" t="s">
        <v>253</v>
      </c>
      <c r="H180" s="103" t="s">
        <v>1164</v>
      </c>
      <c r="I180" s="103" t="s">
        <v>753</v>
      </c>
      <c r="J180" s="103" t="s">
        <v>754</v>
      </c>
      <c r="K180" s="103" t="s">
        <v>1154</v>
      </c>
      <c r="L180" s="103" t="s">
        <v>1165</v>
      </c>
      <c r="M180" s="103" t="s">
        <v>259</v>
      </c>
      <c r="N180" s="103" t="s">
        <v>756</v>
      </c>
      <c r="O180" s="103" t="s">
        <v>757</v>
      </c>
      <c r="P180" s="103">
        <v>60</v>
      </c>
      <c r="Q180" s="105">
        <v>31336.400000000001</v>
      </c>
      <c r="R180" s="105">
        <v>23956.07</v>
      </c>
      <c r="S180" s="103" t="s">
        <v>334</v>
      </c>
      <c r="T180" s="105">
        <v>550.780029296875</v>
      </c>
      <c r="U180" s="106" t="s">
        <v>1154</v>
      </c>
      <c r="V180" s="106">
        <v>77041</v>
      </c>
      <c r="W180" s="107">
        <v>239</v>
      </c>
      <c r="X180" s="108">
        <v>43678</v>
      </c>
      <c r="Y180" s="103" t="s">
        <v>1166</v>
      </c>
      <c r="Z180" s="109">
        <v>34000</v>
      </c>
      <c r="AA180" s="109">
        <v>588</v>
      </c>
      <c r="AB180" s="103">
        <v>60</v>
      </c>
      <c r="AC180" s="148"/>
      <c r="AD180" s="149"/>
    </row>
    <row r="181" spans="1:30" x14ac:dyDescent="0.2">
      <c r="A181" s="103" t="s">
        <v>1167</v>
      </c>
      <c r="B181" s="103" t="s">
        <v>292</v>
      </c>
      <c r="C181" s="103" t="s">
        <v>903</v>
      </c>
      <c r="D181" s="104" t="s">
        <v>294</v>
      </c>
      <c r="E181" s="103" t="s">
        <v>904</v>
      </c>
      <c r="F181" s="103" t="s">
        <v>905</v>
      </c>
      <c r="G181" s="103" t="s">
        <v>253</v>
      </c>
      <c r="H181" s="103" t="s">
        <v>1168</v>
      </c>
      <c r="I181" s="103" t="s">
        <v>568</v>
      </c>
      <c r="J181" s="103" t="s">
        <v>569</v>
      </c>
      <c r="K181" s="103" t="s">
        <v>1154</v>
      </c>
      <c r="L181" s="103" t="s">
        <v>1169</v>
      </c>
      <c r="M181" s="103" t="s">
        <v>259</v>
      </c>
      <c r="N181" s="103" t="s">
        <v>974</v>
      </c>
      <c r="O181" s="103" t="s">
        <v>573</v>
      </c>
      <c r="P181" s="103">
        <v>60</v>
      </c>
      <c r="Q181" s="105">
        <v>79209.119999999995</v>
      </c>
      <c r="R181" s="105">
        <v>58507.6</v>
      </c>
      <c r="S181" s="103" t="s">
        <v>262</v>
      </c>
      <c r="T181" s="105">
        <v>1509.0799560546875</v>
      </c>
      <c r="U181" s="106" t="s">
        <v>1154</v>
      </c>
      <c r="V181" s="106">
        <v>72136</v>
      </c>
      <c r="W181" s="107">
        <v>6706</v>
      </c>
      <c r="X181" s="108">
        <v>43678</v>
      </c>
      <c r="Y181" s="103" t="s">
        <v>1170</v>
      </c>
      <c r="Z181" s="109">
        <v>91000</v>
      </c>
      <c r="AA181" s="109">
        <v>1600</v>
      </c>
      <c r="AB181" s="103">
        <v>60</v>
      </c>
      <c r="AC181" s="148"/>
      <c r="AD181" s="149"/>
    </row>
    <row r="182" spans="1:30" x14ac:dyDescent="0.2">
      <c r="A182" s="103" t="s">
        <v>1171</v>
      </c>
      <c r="B182" s="103" t="s">
        <v>292</v>
      </c>
      <c r="C182" s="103" t="s">
        <v>361</v>
      </c>
      <c r="D182" s="104" t="s">
        <v>362</v>
      </c>
      <c r="E182" s="103" t="s">
        <v>363</v>
      </c>
      <c r="F182" s="103" t="s">
        <v>364</v>
      </c>
      <c r="G182" s="103" t="s">
        <v>253</v>
      </c>
      <c r="H182" s="103" t="s">
        <v>1172</v>
      </c>
      <c r="I182" s="103" t="s">
        <v>602</v>
      </c>
      <c r="J182" s="103" t="s">
        <v>604</v>
      </c>
      <c r="K182" s="103" t="s">
        <v>1154</v>
      </c>
      <c r="L182" s="103" t="s">
        <v>720</v>
      </c>
      <c r="M182" s="103" t="s">
        <v>331</v>
      </c>
      <c r="N182" s="103" t="s">
        <v>792</v>
      </c>
      <c r="O182" s="103" t="s">
        <v>722</v>
      </c>
      <c r="P182" s="103">
        <v>0</v>
      </c>
      <c r="Q182" s="105">
        <v>0</v>
      </c>
      <c r="R182" s="105">
        <v>0</v>
      </c>
      <c r="T182" s="105">
        <v>0</v>
      </c>
      <c r="U182" s="106" t="s">
        <v>1154</v>
      </c>
      <c r="V182" s="106">
        <v>51487</v>
      </c>
      <c r="X182" s="108">
        <v>42736</v>
      </c>
      <c r="Y182" s="103" t="s">
        <v>1173</v>
      </c>
      <c r="Z182" s="113">
        <v>38000</v>
      </c>
      <c r="AA182" s="109">
        <v>665</v>
      </c>
      <c r="AB182" s="103">
        <v>60</v>
      </c>
      <c r="AC182" s="148"/>
      <c r="AD182" s="149"/>
    </row>
    <row r="183" spans="1:30" x14ac:dyDescent="0.2">
      <c r="A183" s="103" t="s">
        <v>1174</v>
      </c>
      <c r="B183" s="103" t="s">
        <v>265</v>
      </c>
      <c r="C183" s="103" t="s">
        <v>521</v>
      </c>
      <c r="D183" s="104" t="s">
        <v>522</v>
      </c>
      <c r="E183" s="103" t="s">
        <v>523</v>
      </c>
      <c r="F183" s="103" t="s">
        <v>524</v>
      </c>
      <c r="G183" s="103" t="s">
        <v>253</v>
      </c>
      <c r="H183" s="103" t="s">
        <v>1175</v>
      </c>
      <c r="I183" s="103" t="s">
        <v>366</v>
      </c>
      <c r="J183" s="103" t="s">
        <v>367</v>
      </c>
      <c r="K183" s="103" t="s">
        <v>1154</v>
      </c>
      <c r="L183" s="103" t="s">
        <v>1022</v>
      </c>
      <c r="M183" s="103" t="s">
        <v>259</v>
      </c>
      <c r="N183" s="103" t="s">
        <v>1176</v>
      </c>
      <c r="O183" s="103" t="s">
        <v>1177</v>
      </c>
      <c r="P183" s="103">
        <v>60</v>
      </c>
      <c r="Q183" s="105">
        <v>38926.26</v>
      </c>
      <c r="R183" s="105">
        <v>29770.06</v>
      </c>
      <c r="S183" s="103" t="s">
        <v>262</v>
      </c>
      <c r="T183" s="105">
        <v>683.52001953125</v>
      </c>
      <c r="U183" s="106" t="s">
        <v>1154</v>
      </c>
      <c r="V183" s="106">
        <v>49479</v>
      </c>
      <c r="W183" s="107">
        <v>1025</v>
      </c>
      <c r="X183" s="108">
        <v>43678</v>
      </c>
      <c r="Y183" s="103" t="s">
        <v>1178</v>
      </c>
      <c r="Z183" s="115">
        <v>30000</v>
      </c>
      <c r="AA183" s="109">
        <v>525</v>
      </c>
      <c r="AB183" s="103">
        <v>60</v>
      </c>
      <c r="AC183" s="148"/>
      <c r="AD183" s="149"/>
    </row>
    <row r="184" spans="1:30" x14ac:dyDescent="0.2">
      <c r="A184" s="103" t="s">
        <v>1179</v>
      </c>
      <c r="B184" s="103" t="s">
        <v>292</v>
      </c>
      <c r="C184" s="103" t="s">
        <v>619</v>
      </c>
      <c r="D184" s="104" t="s">
        <v>294</v>
      </c>
      <c r="E184" s="103" t="s">
        <v>620</v>
      </c>
      <c r="F184" s="103" t="s">
        <v>621</v>
      </c>
      <c r="G184" s="103" t="s">
        <v>253</v>
      </c>
      <c r="H184" s="103" t="s">
        <v>1180</v>
      </c>
      <c r="I184" s="103" t="s">
        <v>602</v>
      </c>
      <c r="J184" s="103" t="s">
        <v>604</v>
      </c>
      <c r="K184" s="103" t="s">
        <v>1154</v>
      </c>
      <c r="L184" s="103" t="s">
        <v>604</v>
      </c>
      <c r="M184" s="103" t="s">
        <v>331</v>
      </c>
      <c r="N184" s="103" t="s">
        <v>1067</v>
      </c>
      <c r="O184" s="103" t="s">
        <v>722</v>
      </c>
      <c r="P184" s="103">
        <v>0</v>
      </c>
      <c r="Q184" s="105">
        <v>0</v>
      </c>
      <c r="R184" s="105">
        <v>0</v>
      </c>
      <c r="T184" s="105">
        <v>0</v>
      </c>
      <c r="U184" s="106" t="s">
        <v>1154</v>
      </c>
      <c r="V184" s="106">
        <v>48196</v>
      </c>
      <c r="X184" s="108">
        <v>42736</v>
      </c>
      <c r="Y184" s="103" t="s">
        <v>1181</v>
      </c>
      <c r="Z184" s="113">
        <v>38000</v>
      </c>
      <c r="AA184" s="109">
        <v>665</v>
      </c>
      <c r="AB184" s="103">
        <v>60</v>
      </c>
      <c r="AC184" s="148"/>
      <c r="AD184" s="149"/>
    </row>
    <row r="185" spans="1:30" x14ac:dyDescent="0.2">
      <c r="A185" s="103" t="s">
        <v>1182</v>
      </c>
      <c r="B185" s="103" t="s">
        <v>265</v>
      </c>
      <c r="C185" s="103" t="s">
        <v>325</v>
      </c>
      <c r="D185" s="104" t="s">
        <v>326</v>
      </c>
      <c r="E185" s="103" t="s">
        <v>327</v>
      </c>
      <c r="F185" s="103" t="s">
        <v>328</v>
      </c>
      <c r="G185" s="103" t="s">
        <v>253</v>
      </c>
      <c r="H185" s="103" t="s">
        <v>1183</v>
      </c>
      <c r="I185" s="103" t="s">
        <v>753</v>
      </c>
      <c r="J185" s="103" t="s">
        <v>1184</v>
      </c>
      <c r="K185" s="103" t="s">
        <v>1154</v>
      </c>
      <c r="L185" s="103" t="s">
        <v>1184</v>
      </c>
      <c r="M185" s="103" t="s">
        <v>259</v>
      </c>
      <c r="N185" s="103" t="s">
        <v>1185</v>
      </c>
      <c r="O185" s="103" t="s">
        <v>1185</v>
      </c>
      <c r="P185" s="103">
        <v>42</v>
      </c>
      <c r="Q185" s="105">
        <v>18537</v>
      </c>
      <c r="R185" s="105">
        <v>17710.46</v>
      </c>
      <c r="S185" s="103" t="s">
        <v>262</v>
      </c>
      <c r="T185" s="105">
        <v>481.23001098632812</v>
      </c>
      <c r="U185" s="106" t="s">
        <v>1154</v>
      </c>
      <c r="V185" s="106">
        <v>41865</v>
      </c>
      <c r="X185" s="108">
        <v>43671.497465277775</v>
      </c>
      <c r="Y185" s="103" t="s">
        <v>1186</v>
      </c>
      <c r="Z185" s="113">
        <v>38000</v>
      </c>
      <c r="AA185" s="109">
        <v>665</v>
      </c>
      <c r="AB185" s="103">
        <v>60</v>
      </c>
      <c r="AC185" s="148"/>
      <c r="AD185" s="149"/>
    </row>
    <row r="186" spans="1:30" x14ac:dyDescent="0.2">
      <c r="A186" s="103" t="s">
        <v>1187</v>
      </c>
      <c r="B186" s="103" t="s">
        <v>265</v>
      </c>
      <c r="C186" s="103" t="s">
        <v>325</v>
      </c>
      <c r="D186" s="104" t="s">
        <v>326</v>
      </c>
      <c r="E186" s="103" t="s">
        <v>327</v>
      </c>
      <c r="F186" s="103" t="s">
        <v>328</v>
      </c>
      <c r="G186" s="103" t="s">
        <v>253</v>
      </c>
      <c r="H186" s="103" t="s">
        <v>1188</v>
      </c>
      <c r="I186" s="103" t="s">
        <v>753</v>
      </c>
      <c r="J186" s="103" t="s">
        <v>1189</v>
      </c>
      <c r="K186" s="103" t="s">
        <v>1154</v>
      </c>
      <c r="L186" s="103" t="s">
        <v>1189</v>
      </c>
      <c r="M186" s="103" t="s">
        <v>331</v>
      </c>
      <c r="N186" s="103" t="s">
        <v>1190</v>
      </c>
      <c r="O186" s="103" t="s">
        <v>1191</v>
      </c>
      <c r="P186" s="103">
        <v>0</v>
      </c>
      <c r="Q186" s="105">
        <v>0</v>
      </c>
      <c r="R186" s="105">
        <v>0</v>
      </c>
      <c r="S186" s="103" t="s">
        <v>262</v>
      </c>
      <c r="T186" s="105">
        <v>0</v>
      </c>
      <c r="U186" s="106" t="s">
        <v>1154</v>
      </c>
      <c r="V186" s="106">
        <v>40984</v>
      </c>
      <c r="X186" s="108">
        <v>43636</v>
      </c>
      <c r="Y186" s="103" t="s">
        <v>1192</v>
      </c>
      <c r="Z186" s="109">
        <v>91000</v>
      </c>
      <c r="AA186" s="109">
        <v>1600</v>
      </c>
      <c r="AB186" s="103">
        <v>60</v>
      </c>
      <c r="AC186" s="148"/>
      <c r="AD186" s="149"/>
    </row>
    <row r="187" spans="1:30" x14ac:dyDescent="0.2">
      <c r="A187" s="103" t="s">
        <v>1193</v>
      </c>
      <c r="B187" s="103" t="s">
        <v>292</v>
      </c>
      <c r="C187" s="103" t="s">
        <v>468</v>
      </c>
      <c r="D187" s="104" t="s">
        <v>469</v>
      </c>
      <c r="E187" s="103" t="s">
        <v>470</v>
      </c>
      <c r="F187" s="103" t="s">
        <v>471</v>
      </c>
      <c r="G187" s="103" t="s">
        <v>253</v>
      </c>
      <c r="H187" s="103" t="s">
        <v>1194</v>
      </c>
      <c r="I187" s="103" t="s">
        <v>753</v>
      </c>
      <c r="J187" s="103" t="s">
        <v>754</v>
      </c>
      <c r="K187" s="103" t="s">
        <v>1154</v>
      </c>
      <c r="L187" s="103" t="s">
        <v>1195</v>
      </c>
      <c r="M187" s="103" t="s">
        <v>259</v>
      </c>
      <c r="N187" s="103" t="s">
        <v>756</v>
      </c>
      <c r="O187" s="103" t="s">
        <v>757</v>
      </c>
      <c r="P187" s="103">
        <v>60</v>
      </c>
      <c r="Q187" s="105">
        <v>34991.11</v>
      </c>
      <c r="R187" s="105">
        <v>26750.05</v>
      </c>
      <c r="S187" s="103" t="s">
        <v>334</v>
      </c>
      <c r="T187" s="105">
        <v>615.02001953125</v>
      </c>
      <c r="U187" s="106" t="s">
        <v>1154</v>
      </c>
      <c r="V187" s="106">
        <v>39355</v>
      </c>
      <c r="W187" s="107">
        <v>245</v>
      </c>
      <c r="X187" s="108">
        <v>43671.280949074069</v>
      </c>
      <c r="Y187" s="103" t="s">
        <v>1196</v>
      </c>
      <c r="Z187" s="109">
        <v>34000</v>
      </c>
      <c r="AA187" s="109">
        <v>588</v>
      </c>
      <c r="AB187" s="103">
        <v>60</v>
      </c>
      <c r="AC187" s="148"/>
      <c r="AD187" s="149"/>
    </row>
    <row r="188" spans="1:30" x14ac:dyDescent="0.2">
      <c r="A188" s="103" t="s">
        <v>1197</v>
      </c>
      <c r="B188" s="103" t="s">
        <v>292</v>
      </c>
      <c r="C188" s="103" t="s">
        <v>497</v>
      </c>
      <c r="D188" s="104" t="s">
        <v>362</v>
      </c>
      <c r="E188" s="103" t="s">
        <v>498</v>
      </c>
      <c r="F188" s="103" t="s">
        <v>499</v>
      </c>
      <c r="G188" s="103" t="s">
        <v>253</v>
      </c>
      <c r="H188" s="103" t="s">
        <v>1198</v>
      </c>
      <c r="I188" s="103" t="s">
        <v>602</v>
      </c>
      <c r="J188" s="103" t="s">
        <v>604</v>
      </c>
      <c r="K188" s="103" t="s">
        <v>1154</v>
      </c>
      <c r="L188" s="103" t="s">
        <v>604</v>
      </c>
      <c r="M188" s="103" t="s">
        <v>331</v>
      </c>
      <c r="N188" s="103" t="s">
        <v>792</v>
      </c>
      <c r="O188" s="103" t="s">
        <v>722</v>
      </c>
      <c r="P188" s="103">
        <v>0</v>
      </c>
      <c r="Q188" s="105">
        <v>0</v>
      </c>
      <c r="R188" s="105">
        <v>0</v>
      </c>
      <c r="T188" s="105">
        <v>0</v>
      </c>
      <c r="U188" s="106" t="s">
        <v>1154</v>
      </c>
      <c r="V188" s="106">
        <v>38089</v>
      </c>
      <c r="X188" s="108">
        <v>42736</v>
      </c>
      <c r="Y188" s="103" t="s">
        <v>1199</v>
      </c>
      <c r="Z188" s="113">
        <v>38000</v>
      </c>
      <c r="AA188" s="109">
        <v>665</v>
      </c>
      <c r="AB188" s="103">
        <v>60</v>
      </c>
      <c r="AC188" s="148"/>
      <c r="AD188" s="149"/>
    </row>
    <row r="189" spans="1:30" x14ac:dyDescent="0.2">
      <c r="A189" s="103" t="s">
        <v>1200</v>
      </c>
      <c r="B189" s="103" t="s">
        <v>292</v>
      </c>
      <c r="C189" s="103" t="s">
        <v>505</v>
      </c>
      <c r="D189" s="104" t="s">
        <v>362</v>
      </c>
      <c r="E189" s="103" t="s">
        <v>506</v>
      </c>
      <c r="F189" s="103" t="s">
        <v>507</v>
      </c>
      <c r="G189" s="103" t="s">
        <v>253</v>
      </c>
      <c r="H189" s="103" t="s">
        <v>1201</v>
      </c>
      <c r="I189" s="103" t="s">
        <v>602</v>
      </c>
      <c r="J189" s="103" t="s">
        <v>604</v>
      </c>
      <c r="K189" s="103" t="s">
        <v>1154</v>
      </c>
      <c r="L189" s="103" t="s">
        <v>720</v>
      </c>
      <c r="M189" s="103" t="s">
        <v>331</v>
      </c>
      <c r="N189" s="103" t="s">
        <v>792</v>
      </c>
      <c r="O189" s="103" t="s">
        <v>722</v>
      </c>
      <c r="P189" s="103">
        <v>0</v>
      </c>
      <c r="Q189" s="105">
        <v>0</v>
      </c>
      <c r="R189" s="105">
        <v>0</v>
      </c>
      <c r="T189" s="105">
        <v>0</v>
      </c>
      <c r="U189" s="106" t="s">
        <v>1154</v>
      </c>
      <c r="V189" s="106">
        <v>37226</v>
      </c>
      <c r="X189" s="108">
        <v>42736</v>
      </c>
      <c r="Y189" s="103" t="s">
        <v>1202</v>
      </c>
      <c r="Z189" s="113">
        <v>38000</v>
      </c>
      <c r="AA189" s="109">
        <v>665</v>
      </c>
      <c r="AB189" s="103">
        <v>60</v>
      </c>
      <c r="AC189" s="148"/>
      <c r="AD189" s="149"/>
    </row>
    <row r="190" spans="1:30" x14ac:dyDescent="0.2">
      <c r="A190" s="103" t="s">
        <v>1203</v>
      </c>
      <c r="B190" s="103" t="s">
        <v>292</v>
      </c>
      <c r="C190" s="103" t="s">
        <v>505</v>
      </c>
      <c r="D190" s="104" t="s">
        <v>362</v>
      </c>
      <c r="E190" s="103" t="s">
        <v>506</v>
      </c>
      <c r="F190" s="103" t="s">
        <v>507</v>
      </c>
      <c r="G190" s="103" t="s">
        <v>253</v>
      </c>
      <c r="H190" s="103" t="s">
        <v>1204</v>
      </c>
      <c r="I190" s="103" t="s">
        <v>602</v>
      </c>
      <c r="J190" s="103" t="s">
        <v>604</v>
      </c>
      <c r="K190" s="103" t="s">
        <v>1154</v>
      </c>
      <c r="L190" s="103" t="s">
        <v>720</v>
      </c>
      <c r="M190" s="103" t="s">
        <v>331</v>
      </c>
      <c r="N190" s="103" t="s">
        <v>748</v>
      </c>
      <c r="O190" s="103" t="s">
        <v>749</v>
      </c>
      <c r="P190" s="103">
        <v>0</v>
      </c>
      <c r="Q190" s="105">
        <v>0</v>
      </c>
      <c r="R190" s="105">
        <v>0</v>
      </c>
      <c r="T190" s="105">
        <v>0</v>
      </c>
      <c r="U190" s="106" t="s">
        <v>1154</v>
      </c>
      <c r="V190" s="106">
        <v>30553</v>
      </c>
      <c r="X190" s="108">
        <v>42736</v>
      </c>
      <c r="Y190" s="103" t="s">
        <v>1205</v>
      </c>
      <c r="Z190" s="113">
        <v>38000</v>
      </c>
      <c r="AA190" s="109">
        <v>665</v>
      </c>
      <c r="AB190" s="103">
        <v>60</v>
      </c>
      <c r="AC190" s="148"/>
      <c r="AD190" s="149"/>
    </row>
    <row r="191" spans="1:30" x14ac:dyDescent="0.2">
      <c r="A191" s="103" t="s">
        <v>1206</v>
      </c>
      <c r="B191" s="103" t="s">
        <v>292</v>
      </c>
      <c r="C191" s="103" t="s">
        <v>293</v>
      </c>
      <c r="D191" s="104" t="s">
        <v>294</v>
      </c>
      <c r="E191" s="103" t="s">
        <v>295</v>
      </c>
      <c r="F191" s="103" t="s">
        <v>296</v>
      </c>
      <c r="G191" s="103" t="s">
        <v>253</v>
      </c>
      <c r="H191" s="103" t="s">
        <v>1207</v>
      </c>
      <c r="I191" s="103" t="s">
        <v>366</v>
      </c>
      <c r="J191" s="103" t="s">
        <v>367</v>
      </c>
      <c r="K191" s="103" t="s">
        <v>1154</v>
      </c>
      <c r="L191" s="103" t="s">
        <v>679</v>
      </c>
      <c r="M191" s="103" t="s">
        <v>259</v>
      </c>
      <c r="N191" s="103" t="s">
        <v>963</v>
      </c>
      <c r="O191" s="103" t="s">
        <v>629</v>
      </c>
      <c r="P191" s="103">
        <v>60</v>
      </c>
      <c r="Q191" s="105">
        <v>32150.400000000001</v>
      </c>
      <c r="R191" s="105">
        <v>24587.99</v>
      </c>
      <c r="S191" s="103" t="s">
        <v>334</v>
      </c>
      <c r="T191" s="105">
        <v>564.53997802734375</v>
      </c>
      <c r="U191" s="106" t="s">
        <v>1154</v>
      </c>
      <c r="V191" s="106">
        <v>27888</v>
      </c>
      <c r="W191" s="107">
        <v>849</v>
      </c>
      <c r="X191" s="108">
        <v>43678</v>
      </c>
      <c r="Y191" s="103" t="s">
        <v>1208</v>
      </c>
      <c r="Z191" s="115">
        <v>30000</v>
      </c>
      <c r="AA191" s="109">
        <v>525</v>
      </c>
      <c r="AB191" s="103">
        <v>60</v>
      </c>
      <c r="AC191" s="148"/>
      <c r="AD191" s="149"/>
    </row>
    <row r="192" spans="1:30" x14ac:dyDescent="0.2">
      <c r="A192" s="103" t="s">
        <v>1209</v>
      </c>
      <c r="B192" s="103" t="s">
        <v>248</v>
      </c>
      <c r="C192" s="103" t="s">
        <v>249</v>
      </c>
      <c r="D192" s="104" t="s">
        <v>250</v>
      </c>
      <c r="E192" s="103" t="s">
        <v>251</v>
      </c>
      <c r="F192" s="103" t="s">
        <v>252</v>
      </c>
      <c r="G192" s="103" t="s">
        <v>253</v>
      </c>
      <c r="H192" s="103" t="s">
        <v>1210</v>
      </c>
      <c r="I192" s="103" t="s">
        <v>602</v>
      </c>
      <c r="J192" s="103" t="s">
        <v>604</v>
      </c>
      <c r="K192" s="103" t="s">
        <v>1154</v>
      </c>
      <c r="L192" s="103" t="s">
        <v>1012</v>
      </c>
      <c r="M192" s="103" t="s">
        <v>259</v>
      </c>
      <c r="N192" s="103" t="s">
        <v>748</v>
      </c>
      <c r="O192" s="103" t="s">
        <v>749</v>
      </c>
      <c r="P192" s="103">
        <v>60</v>
      </c>
      <c r="Q192" s="105">
        <v>32061.66</v>
      </c>
      <c r="R192" s="105">
        <v>24520.15</v>
      </c>
      <c r="S192" s="103" t="s">
        <v>262</v>
      </c>
      <c r="T192" s="105">
        <v>562.97998046875</v>
      </c>
      <c r="U192" s="106" t="s">
        <v>1154</v>
      </c>
      <c r="V192" s="106">
        <v>26087</v>
      </c>
      <c r="W192" s="107">
        <v>142</v>
      </c>
      <c r="X192" s="108">
        <v>43678</v>
      </c>
      <c r="Y192" s="103" t="s">
        <v>1211</v>
      </c>
      <c r="Z192" s="113">
        <v>38000</v>
      </c>
      <c r="AA192" s="109">
        <v>665</v>
      </c>
      <c r="AB192" s="103">
        <v>60</v>
      </c>
      <c r="AC192" s="148"/>
      <c r="AD192" s="149"/>
    </row>
    <row r="193" spans="1:30" x14ac:dyDescent="0.2">
      <c r="A193" s="103" t="s">
        <v>1212</v>
      </c>
      <c r="B193" s="103" t="s">
        <v>292</v>
      </c>
      <c r="C193" s="103" t="s">
        <v>1213</v>
      </c>
      <c r="D193" s="104" t="s">
        <v>540</v>
      </c>
      <c r="E193" s="103" t="s">
        <v>1214</v>
      </c>
      <c r="F193" s="103" t="s">
        <v>1215</v>
      </c>
      <c r="G193" s="103" t="s">
        <v>253</v>
      </c>
      <c r="H193" s="103" t="s">
        <v>1216</v>
      </c>
      <c r="I193" s="103" t="s">
        <v>602</v>
      </c>
      <c r="J193" s="103" t="s">
        <v>1217</v>
      </c>
      <c r="K193" s="103" t="s">
        <v>1154</v>
      </c>
      <c r="L193" s="103" t="s">
        <v>1218</v>
      </c>
      <c r="M193" s="103" t="s">
        <v>259</v>
      </c>
      <c r="N193" s="103" t="s">
        <v>1219</v>
      </c>
      <c r="O193" s="103" t="s">
        <v>1220</v>
      </c>
      <c r="P193" s="103">
        <v>60</v>
      </c>
      <c r="Q193" s="105">
        <v>26348.639999999999</v>
      </c>
      <c r="R193" s="105">
        <v>20151</v>
      </c>
      <c r="S193" s="103" t="s">
        <v>262</v>
      </c>
      <c r="T193" s="105">
        <v>462.66000366210937</v>
      </c>
      <c r="U193" s="106" t="s">
        <v>1154</v>
      </c>
      <c r="V193" s="106">
        <v>25136</v>
      </c>
      <c r="W193" s="107">
        <v>483</v>
      </c>
      <c r="X193" s="108">
        <v>43678</v>
      </c>
      <c r="Y193" s="103" t="s">
        <v>1221</v>
      </c>
      <c r="Z193" s="115">
        <v>30000</v>
      </c>
      <c r="AA193" s="109">
        <v>525</v>
      </c>
      <c r="AB193" s="103">
        <v>60</v>
      </c>
      <c r="AC193" s="148"/>
      <c r="AD193" s="149"/>
    </row>
    <row r="194" spans="1:30" x14ac:dyDescent="0.2">
      <c r="A194" s="103" t="s">
        <v>1222</v>
      </c>
      <c r="B194" s="103" t="s">
        <v>292</v>
      </c>
      <c r="C194" s="103" t="s">
        <v>399</v>
      </c>
      <c r="D194" s="104" t="s">
        <v>362</v>
      </c>
      <c r="E194" s="103" t="s">
        <v>400</v>
      </c>
      <c r="F194" s="103" t="s">
        <v>401</v>
      </c>
      <c r="G194" s="103" t="s">
        <v>253</v>
      </c>
      <c r="H194" s="103" t="s">
        <v>1223</v>
      </c>
      <c r="I194" s="103" t="s">
        <v>366</v>
      </c>
      <c r="J194" s="103" t="s">
        <v>423</v>
      </c>
      <c r="K194" s="103" t="s">
        <v>1154</v>
      </c>
      <c r="L194" s="103" t="s">
        <v>1224</v>
      </c>
      <c r="M194" s="103" t="s">
        <v>259</v>
      </c>
      <c r="N194" s="103" t="s">
        <v>730</v>
      </c>
      <c r="O194" s="103" t="s">
        <v>731</v>
      </c>
      <c r="P194" s="103">
        <v>60</v>
      </c>
      <c r="Q194" s="105">
        <v>37902.18</v>
      </c>
      <c r="R194" s="105">
        <v>28986.84</v>
      </c>
      <c r="S194" s="103" t="s">
        <v>262</v>
      </c>
      <c r="T194" s="105">
        <v>665.53997802734375</v>
      </c>
      <c r="U194" s="106" t="s">
        <v>1154</v>
      </c>
      <c r="V194" s="106">
        <v>18803</v>
      </c>
      <c r="W194" s="107">
        <v>44</v>
      </c>
      <c r="X194" s="108">
        <v>43677</v>
      </c>
      <c r="Y194" s="103" t="s">
        <v>1225</v>
      </c>
      <c r="Z194" s="113">
        <v>38000</v>
      </c>
      <c r="AA194" s="109">
        <v>665</v>
      </c>
      <c r="AB194" s="103">
        <v>60</v>
      </c>
      <c r="AC194" s="148"/>
      <c r="AD194" s="149"/>
    </row>
    <row r="195" spans="1:30" x14ac:dyDescent="0.2">
      <c r="A195" s="103" t="s">
        <v>1226</v>
      </c>
      <c r="B195" s="103" t="s">
        <v>265</v>
      </c>
      <c r="C195" s="103" t="s">
        <v>1227</v>
      </c>
      <c r="D195" s="104" t="s">
        <v>267</v>
      </c>
      <c r="E195" s="103" t="s">
        <v>1228</v>
      </c>
      <c r="F195" s="103" t="s">
        <v>1229</v>
      </c>
      <c r="G195" s="103" t="s">
        <v>253</v>
      </c>
      <c r="H195" s="103" t="s">
        <v>1230</v>
      </c>
      <c r="I195" s="103" t="s">
        <v>366</v>
      </c>
      <c r="J195" s="103" t="s">
        <v>367</v>
      </c>
      <c r="K195" s="103" t="s">
        <v>1154</v>
      </c>
      <c r="L195" s="103" t="s">
        <v>1231</v>
      </c>
      <c r="M195" s="103" t="s">
        <v>259</v>
      </c>
      <c r="N195" s="103" t="s">
        <v>963</v>
      </c>
      <c r="O195" s="103" t="s">
        <v>629</v>
      </c>
      <c r="P195" s="103">
        <v>48</v>
      </c>
      <c r="Q195" s="105">
        <v>31961.69</v>
      </c>
      <c r="R195" s="105">
        <v>24520.27</v>
      </c>
      <c r="S195" s="103" t="s">
        <v>262</v>
      </c>
      <c r="T195" s="105">
        <v>745.57000732421875</v>
      </c>
      <c r="U195" s="106" t="s">
        <v>1154</v>
      </c>
      <c r="V195" s="106">
        <v>11738</v>
      </c>
      <c r="W195" s="107">
        <v>29</v>
      </c>
      <c r="X195" s="108">
        <v>43678</v>
      </c>
      <c r="Z195" s="115">
        <v>30000</v>
      </c>
      <c r="AA195" s="109">
        <v>525</v>
      </c>
      <c r="AB195" s="103">
        <v>60</v>
      </c>
      <c r="AC195" s="148"/>
      <c r="AD195" s="149"/>
    </row>
    <row r="196" spans="1:30" x14ac:dyDescent="0.2">
      <c r="A196" s="103" t="s">
        <v>1232</v>
      </c>
      <c r="B196" s="103" t="s">
        <v>292</v>
      </c>
      <c r="C196" s="103" t="s">
        <v>805</v>
      </c>
      <c r="D196" s="104" t="s">
        <v>540</v>
      </c>
      <c r="E196" s="103" t="s">
        <v>806</v>
      </c>
      <c r="F196" s="103" t="s">
        <v>807</v>
      </c>
      <c r="G196" s="103" t="s">
        <v>253</v>
      </c>
      <c r="H196" s="103" t="s">
        <v>1233</v>
      </c>
      <c r="I196" s="103" t="s">
        <v>284</v>
      </c>
      <c r="J196" s="103" t="s">
        <v>330</v>
      </c>
      <c r="K196" s="103" t="s">
        <v>1154</v>
      </c>
      <c r="L196" s="103" t="s">
        <v>1234</v>
      </c>
      <c r="M196" s="103" t="s">
        <v>259</v>
      </c>
      <c r="N196" s="103" t="s">
        <v>982</v>
      </c>
      <c r="O196" s="103" t="s">
        <v>333</v>
      </c>
      <c r="P196" s="103">
        <v>48</v>
      </c>
      <c r="Q196" s="105">
        <v>20279.16</v>
      </c>
      <c r="R196" s="105">
        <v>17935.22</v>
      </c>
      <c r="S196" s="103" t="s">
        <v>334</v>
      </c>
      <c r="T196" s="105">
        <v>470.739990234375</v>
      </c>
      <c r="U196" s="106" t="s">
        <v>1154</v>
      </c>
      <c r="V196" s="106">
        <v>10992</v>
      </c>
      <c r="W196" s="107">
        <v>10</v>
      </c>
      <c r="X196" s="108">
        <v>43678</v>
      </c>
      <c r="Y196" s="103" t="s">
        <v>1235</v>
      </c>
      <c r="Z196" s="115">
        <v>30000</v>
      </c>
      <c r="AA196" s="109">
        <v>525</v>
      </c>
      <c r="AB196" s="103">
        <v>60</v>
      </c>
      <c r="AC196" s="148"/>
      <c r="AD196" s="149"/>
    </row>
    <row r="197" spans="1:30" x14ac:dyDescent="0.2">
      <c r="A197" s="103" t="s">
        <v>1236</v>
      </c>
      <c r="B197" s="103" t="s">
        <v>292</v>
      </c>
      <c r="C197" s="103" t="s">
        <v>805</v>
      </c>
      <c r="D197" s="104" t="s">
        <v>540</v>
      </c>
      <c r="E197" s="103" t="s">
        <v>806</v>
      </c>
      <c r="F197" s="103" t="s">
        <v>807</v>
      </c>
      <c r="G197" s="103" t="s">
        <v>253</v>
      </c>
      <c r="H197" s="103" t="s">
        <v>1237</v>
      </c>
      <c r="I197" s="103" t="s">
        <v>284</v>
      </c>
      <c r="J197" s="103" t="s">
        <v>330</v>
      </c>
      <c r="K197" s="103" t="s">
        <v>1154</v>
      </c>
      <c r="L197" s="103" t="s">
        <v>1234</v>
      </c>
      <c r="M197" s="103" t="s">
        <v>259</v>
      </c>
      <c r="N197" s="103" t="s">
        <v>982</v>
      </c>
      <c r="O197" s="103" t="s">
        <v>333</v>
      </c>
      <c r="P197" s="103">
        <v>50</v>
      </c>
      <c r="Q197" s="105">
        <v>20373</v>
      </c>
      <c r="R197" s="105">
        <v>18120.95</v>
      </c>
      <c r="S197" s="103" t="s">
        <v>334</v>
      </c>
      <c r="T197" s="105">
        <v>455.95001220703125</v>
      </c>
      <c r="U197" s="106" t="s">
        <v>1154</v>
      </c>
      <c r="V197" s="106">
        <v>9959</v>
      </c>
      <c r="W197" s="107">
        <v>49</v>
      </c>
      <c r="X197" s="108">
        <v>43678</v>
      </c>
      <c r="Y197" s="103" t="s">
        <v>1238</v>
      </c>
      <c r="Z197" s="115">
        <v>30000</v>
      </c>
      <c r="AA197" s="109">
        <v>525</v>
      </c>
      <c r="AB197" s="103">
        <v>60</v>
      </c>
      <c r="AC197" s="148"/>
      <c r="AD197" s="149"/>
    </row>
    <row r="198" spans="1:30" x14ac:dyDescent="0.2">
      <c r="A198" s="103" t="s">
        <v>1239</v>
      </c>
      <c r="B198" s="103" t="s">
        <v>292</v>
      </c>
      <c r="C198" s="103" t="s">
        <v>505</v>
      </c>
      <c r="D198" s="104" t="s">
        <v>362</v>
      </c>
      <c r="E198" s="103" t="s">
        <v>506</v>
      </c>
      <c r="F198" s="103" t="s">
        <v>507</v>
      </c>
      <c r="G198" s="103" t="s">
        <v>253</v>
      </c>
      <c r="H198" s="103" t="s">
        <v>1240</v>
      </c>
      <c r="I198" s="103" t="s">
        <v>602</v>
      </c>
      <c r="J198" s="103" t="s">
        <v>604</v>
      </c>
      <c r="K198" s="103" t="s">
        <v>1241</v>
      </c>
      <c r="L198" s="103" t="s">
        <v>720</v>
      </c>
      <c r="M198" s="103" t="s">
        <v>331</v>
      </c>
      <c r="N198" s="103" t="s">
        <v>792</v>
      </c>
      <c r="O198" s="103" t="s">
        <v>722</v>
      </c>
      <c r="P198" s="103">
        <v>0</v>
      </c>
      <c r="Q198" s="105">
        <v>0</v>
      </c>
      <c r="R198" s="105">
        <v>0</v>
      </c>
      <c r="T198" s="105">
        <v>0</v>
      </c>
      <c r="U198" s="106" t="s">
        <v>1241</v>
      </c>
      <c r="V198" s="106">
        <v>41680</v>
      </c>
      <c r="X198" s="108">
        <v>42736</v>
      </c>
      <c r="Y198" s="103" t="s">
        <v>1242</v>
      </c>
      <c r="Z198" s="113">
        <v>38000</v>
      </c>
      <c r="AA198" s="109">
        <v>665</v>
      </c>
      <c r="AB198" s="103">
        <v>60</v>
      </c>
      <c r="AC198" s="148"/>
      <c r="AD198" s="149"/>
    </row>
    <row r="199" spans="1:30" x14ac:dyDescent="0.2">
      <c r="A199" s="103" t="s">
        <v>1243</v>
      </c>
      <c r="B199" s="103" t="s">
        <v>265</v>
      </c>
      <c r="C199" s="103" t="s">
        <v>1244</v>
      </c>
      <c r="D199" s="104" t="s">
        <v>267</v>
      </c>
      <c r="E199" s="103" t="s">
        <v>1245</v>
      </c>
      <c r="F199" s="103" t="s">
        <v>308</v>
      </c>
      <c r="G199" s="103" t="s">
        <v>253</v>
      </c>
      <c r="H199" s="103" t="s">
        <v>1246</v>
      </c>
      <c r="I199" s="103" t="s">
        <v>366</v>
      </c>
      <c r="J199" s="103" t="s">
        <v>1247</v>
      </c>
      <c r="K199" s="103" t="s">
        <v>1241</v>
      </c>
      <c r="L199" s="103" t="s">
        <v>1248</v>
      </c>
      <c r="M199" s="103" t="s">
        <v>259</v>
      </c>
      <c r="N199" s="103" t="s">
        <v>1249</v>
      </c>
      <c r="O199" s="103" t="s">
        <v>1250</v>
      </c>
      <c r="P199" s="103">
        <v>48</v>
      </c>
      <c r="Q199" s="105">
        <v>53833.98</v>
      </c>
      <c r="R199" s="105">
        <v>39154.01</v>
      </c>
      <c r="S199" s="103" t="s">
        <v>262</v>
      </c>
      <c r="T199" s="105">
        <v>1255.7900390625</v>
      </c>
      <c r="U199" s="106" t="s">
        <v>1241</v>
      </c>
      <c r="V199" s="106">
        <v>39900</v>
      </c>
      <c r="W199" s="107">
        <v>134</v>
      </c>
      <c r="X199" s="108">
        <v>43676.369444444441</v>
      </c>
      <c r="Y199" s="103" t="s">
        <v>1251</v>
      </c>
      <c r="Z199" s="109">
        <v>53000</v>
      </c>
      <c r="AA199" s="109">
        <v>1255</v>
      </c>
      <c r="AB199" s="103">
        <v>48</v>
      </c>
      <c r="AC199" s="148"/>
      <c r="AD199" s="149"/>
    </row>
    <row r="200" spans="1:30" x14ac:dyDescent="0.2">
      <c r="A200" s="103" t="s">
        <v>1252</v>
      </c>
      <c r="B200" s="103" t="s">
        <v>265</v>
      </c>
      <c r="C200" s="103" t="s">
        <v>1227</v>
      </c>
      <c r="D200" s="104" t="s">
        <v>267</v>
      </c>
      <c r="E200" s="103" t="s">
        <v>1228</v>
      </c>
      <c r="F200" s="103" t="s">
        <v>1229</v>
      </c>
      <c r="G200" s="103" t="s">
        <v>253</v>
      </c>
      <c r="H200" s="103" t="s">
        <v>1253</v>
      </c>
      <c r="I200" s="103" t="s">
        <v>271</v>
      </c>
      <c r="J200" s="103" t="s">
        <v>448</v>
      </c>
      <c r="K200" s="103" t="s">
        <v>1241</v>
      </c>
      <c r="L200" s="103" t="s">
        <v>1254</v>
      </c>
      <c r="M200" s="103" t="s">
        <v>259</v>
      </c>
      <c r="N200" s="103" t="s">
        <v>1255</v>
      </c>
      <c r="O200" s="103" t="s">
        <v>452</v>
      </c>
      <c r="P200" s="103">
        <v>60</v>
      </c>
      <c r="Q200" s="105">
        <v>91501.38</v>
      </c>
      <c r="R200" s="105">
        <v>69978.64</v>
      </c>
      <c r="S200" s="103" t="s">
        <v>262</v>
      </c>
      <c r="T200" s="105">
        <v>1606.699951171875</v>
      </c>
      <c r="U200" s="106" t="s">
        <v>1241</v>
      </c>
      <c r="V200" s="106">
        <v>37654</v>
      </c>
      <c r="W200" s="107">
        <v>1283</v>
      </c>
      <c r="X200" s="108">
        <v>43678</v>
      </c>
      <c r="Y200" s="103" t="s">
        <v>1256</v>
      </c>
      <c r="Z200" s="109">
        <v>91000</v>
      </c>
      <c r="AA200" s="109">
        <v>1600</v>
      </c>
      <c r="AB200" s="103">
        <v>60</v>
      </c>
      <c r="AC200" s="148"/>
      <c r="AD200" s="149"/>
    </row>
    <row r="201" spans="1:30" x14ac:dyDescent="0.2">
      <c r="A201" s="103" t="s">
        <v>1257</v>
      </c>
      <c r="B201" s="103" t="s">
        <v>292</v>
      </c>
      <c r="C201" s="103" t="s">
        <v>1258</v>
      </c>
      <c r="D201" s="104" t="s">
        <v>294</v>
      </c>
      <c r="E201" s="103" t="s">
        <v>904</v>
      </c>
      <c r="F201" s="103" t="s">
        <v>1259</v>
      </c>
      <c r="G201" s="103" t="s">
        <v>253</v>
      </c>
      <c r="H201" s="103" t="s">
        <v>1260</v>
      </c>
      <c r="I201" s="103" t="s">
        <v>366</v>
      </c>
      <c r="J201" s="103" t="s">
        <v>1247</v>
      </c>
      <c r="K201" s="103" t="s">
        <v>1241</v>
      </c>
      <c r="L201" s="103" t="s">
        <v>1248</v>
      </c>
      <c r="M201" s="103" t="s">
        <v>259</v>
      </c>
      <c r="N201" s="103" t="s">
        <v>1249</v>
      </c>
      <c r="O201" s="103" t="s">
        <v>1250</v>
      </c>
      <c r="P201" s="103">
        <v>48</v>
      </c>
      <c r="Q201" s="105">
        <v>51616.88</v>
      </c>
      <c r="R201" s="105">
        <v>37489.15</v>
      </c>
      <c r="S201" s="103" t="s">
        <v>262</v>
      </c>
      <c r="T201" s="105">
        <v>1198.1700439453125</v>
      </c>
      <c r="U201" s="106" t="s">
        <v>1241</v>
      </c>
      <c r="V201" s="106">
        <v>31980</v>
      </c>
      <c r="W201" s="107">
        <v>64</v>
      </c>
      <c r="X201" s="108">
        <v>43672.321030092593</v>
      </c>
      <c r="Y201" s="103" t="s">
        <v>1261</v>
      </c>
      <c r="Z201" s="109">
        <v>53000</v>
      </c>
      <c r="AA201" s="109">
        <v>1255</v>
      </c>
      <c r="AB201" s="103">
        <v>48</v>
      </c>
      <c r="AC201" s="148"/>
      <c r="AD201" s="149"/>
    </row>
    <row r="202" spans="1:30" x14ac:dyDescent="0.2">
      <c r="A202" s="103" t="s">
        <v>1262</v>
      </c>
      <c r="B202" s="103" t="s">
        <v>292</v>
      </c>
      <c r="C202" s="103" t="s">
        <v>1258</v>
      </c>
      <c r="D202" s="104" t="s">
        <v>294</v>
      </c>
      <c r="E202" s="103" t="s">
        <v>904</v>
      </c>
      <c r="F202" s="103" t="s">
        <v>1259</v>
      </c>
      <c r="G202" s="103" t="s">
        <v>253</v>
      </c>
      <c r="H202" s="103" t="s">
        <v>1263</v>
      </c>
      <c r="I202" s="103" t="s">
        <v>366</v>
      </c>
      <c r="J202" s="103" t="s">
        <v>1247</v>
      </c>
      <c r="K202" s="103" t="s">
        <v>1241</v>
      </c>
      <c r="L202" s="103" t="s">
        <v>1248</v>
      </c>
      <c r="M202" s="103" t="s">
        <v>259</v>
      </c>
      <c r="N202" s="103" t="s">
        <v>1249</v>
      </c>
      <c r="O202" s="103" t="s">
        <v>1250</v>
      </c>
      <c r="P202" s="103">
        <v>48</v>
      </c>
      <c r="Q202" s="105">
        <v>51691.88</v>
      </c>
      <c r="R202" s="105">
        <v>36505.050000000003</v>
      </c>
      <c r="S202" s="103" t="s">
        <v>262</v>
      </c>
      <c r="T202" s="105">
        <v>1199.9000244140625</v>
      </c>
      <c r="U202" s="106" t="s">
        <v>1241</v>
      </c>
      <c r="V202" s="106">
        <v>30911</v>
      </c>
      <c r="W202" s="107">
        <v>21</v>
      </c>
      <c r="X202" s="108">
        <v>43671.552222222221</v>
      </c>
      <c r="Y202" s="103" t="s">
        <v>1264</v>
      </c>
      <c r="Z202" s="109">
        <v>53000</v>
      </c>
      <c r="AA202" s="109">
        <v>1255</v>
      </c>
      <c r="AB202" s="103">
        <v>48</v>
      </c>
      <c r="AC202" s="148"/>
      <c r="AD202" s="149"/>
    </row>
    <row r="203" spans="1:30" x14ac:dyDescent="0.2">
      <c r="A203" s="103" t="s">
        <v>1265</v>
      </c>
      <c r="B203" s="103" t="s">
        <v>292</v>
      </c>
      <c r="C203" s="103" t="s">
        <v>1266</v>
      </c>
      <c r="D203" s="104" t="s">
        <v>294</v>
      </c>
      <c r="E203" s="103" t="s">
        <v>295</v>
      </c>
      <c r="F203" s="103" t="s">
        <v>296</v>
      </c>
      <c r="G203" s="103" t="s">
        <v>253</v>
      </c>
      <c r="H203" s="103" t="s">
        <v>1267</v>
      </c>
      <c r="I203" s="103" t="s">
        <v>284</v>
      </c>
      <c r="J203" s="103" t="s">
        <v>285</v>
      </c>
      <c r="K203" s="103" t="s">
        <v>1241</v>
      </c>
      <c r="L203" s="103" t="s">
        <v>1268</v>
      </c>
      <c r="M203" s="103" t="s">
        <v>259</v>
      </c>
      <c r="N203" s="103" t="s">
        <v>1269</v>
      </c>
      <c r="O203" s="103" t="s">
        <v>1270</v>
      </c>
      <c r="P203" s="103">
        <v>48</v>
      </c>
      <c r="Q203" s="105">
        <v>47171.98</v>
      </c>
      <c r="R203" s="105">
        <v>34308.71</v>
      </c>
      <c r="S203" s="103" t="s">
        <v>262</v>
      </c>
      <c r="T203" s="105">
        <v>1100.3800048828125</v>
      </c>
      <c r="U203" s="106" t="s">
        <v>1241</v>
      </c>
      <c r="V203" s="106">
        <v>27386</v>
      </c>
      <c r="X203" s="108">
        <v>43675.34375</v>
      </c>
      <c r="Y203" s="103" t="s">
        <v>1271</v>
      </c>
      <c r="Z203" s="113">
        <v>38000</v>
      </c>
      <c r="AA203" s="109">
        <v>665</v>
      </c>
      <c r="AB203" s="103">
        <v>48</v>
      </c>
      <c r="AC203" s="148"/>
      <c r="AD203" s="149"/>
    </row>
    <row r="204" spans="1:30" x14ac:dyDescent="0.2">
      <c r="A204" s="103" t="s">
        <v>1272</v>
      </c>
      <c r="B204" s="103" t="s">
        <v>292</v>
      </c>
      <c r="C204" s="103" t="s">
        <v>514</v>
      </c>
      <c r="D204" s="104" t="s">
        <v>294</v>
      </c>
      <c r="E204" s="103" t="s">
        <v>435</v>
      </c>
      <c r="F204" s="103" t="s">
        <v>515</v>
      </c>
      <c r="G204" s="103" t="s">
        <v>253</v>
      </c>
      <c r="H204" s="103" t="s">
        <v>1273</v>
      </c>
      <c r="I204" s="103" t="s">
        <v>366</v>
      </c>
      <c r="J204" s="103" t="s">
        <v>367</v>
      </c>
      <c r="K204" s="103" t="s">
        <v>1241</v>
      </c>
      <c r="L204" s="103" t="s">
        <v>1231</v>
      </c>
      <c r="M204" s="103" t="s">
        <v>259</v>
      </c>
      <c r="N204" s="103" t="s">
        <v>1274</v>
      </c>
      <c r="O204" s="103" t="s">
        <v>629</v>
      </c>
      <c r="P204" s="103">
        <v>60</v>
      </c>
      <c r="Q204" s="105">
        <v>31585.49</v>
      </c>
      <c r="R204" s="105">
        <v>25975.08</v>
      </c>
      <c r="S204" s="103" t="s">
        <v>262</v>
      </c>
      <c r="T204" s="105">
        <v>558.55999755859375</v>
      </c>
      <c r="U204" s="106" t="s">
        <v>1241</v>
      </c>
      <c r="V204" s="106">
        <v>27084</v>
      </c>
      <c r="W204" s="107">
        <v>13</v>
      </c>
      <c r="X204" s="108">
        <v>43671.613888888889</v>
      </c>
      <c r="Y204" s="103" t="s">
        <v>1275</v>
      </c>
      <c r="Z204" s="115">
        <v>30000</v>
      </c>
      <c r="AA204" s="109">
        <v>525</v>
      </c>
      <c r="AB204" s="103">
        <v>60</v>
      </c>
      <c r="AC204" s="148"/>
      <c r="AD204" s="149"/>
    </row>
    <row r="205" spans="1:30" x14ac:dyDescent="0.2">
      <c r="A205" s="103" t="s">
        <v>1276</v>
      </c>
      <c r="B205" s="103" t="s">
        <v>292</v>
      </c>
      <c r="C205" s="103" t="s">
        <v>539</v>
      </c>
      <c r="D205" s="104" t="s">
        <v>540</v>
      </c>
      <c r="E205" s="103" t="s">
        <v>541</v>
      </c>
      <c r="F205" s="103" t="s">
        <v>542</v>
      </c>
      <c r="G205" s="103" t="s">
        <v>253</v>
      </c>
      <c r="H205" s="103" t="s">
        <v>1277</v>
      </c>
      <c r="I205" s="103" t="s">
        <v>366</v>
      </c>
      <c r="J205" s="103" t="s">
        <v>367</v>
      </c>
      <c r="K205" s="103" t="s">
        <v>1241</v>
      </c>
      <c r="L205" s="103" t="s">
        <v>1231</v>
      </c>
      <c r="M205" s="103" t="s">
        <v>259</v>
      </c>
      <c r="N205" s="103" t="s">
        <v>1274</v>
      </c>
      <c r="O205" s="103" t="s">
        <v>629</v>
      </c>
      <c r="P205" s="103">
        <v>60</v>
      </c>
      <c r="Q205" s="105">
        <v>28485.49</v>
      </c>
      <c r="R205" s="105">
        <v>23425.64</v>
      </c>
      <c r="S205" s="103" t="s">
        <v>262</v>
      </c>
      <c r="T205" s="105">
        <v>503.75</v>
      </c>
      <c r="U205" s="106" t="s">
        <v>1241</v>
      </c>
      <c r="V205" s="106">
        <v>26536</v>
      </c>
      <c r="X205" s="108">
        <v>43671.637939814813</v>
      </c>
      <c r="Y205" s="103" t="s">
        <v>1278</v>
      </c>
      <c r="Z205" s="115">
        <v>30000</v>
      </c>
      <c r="AA205" s="109">
        <v>525</v>
      </c>
      <c r="AB205" s="103">
        <v>60</v>
      </c>
      <c r="AC205" s="148"/>
      <c r="AD205" s="149"/>
    </row>
    <row r="206" spans="1:30" x14ac:dyDescent="0.2">
      <c r="A206" s="103" t="s">
        <v>1279</v>
      </c>
      <c r="B206" s="103" t="s">
        <v>292</v>
      </c>
      <c r="C206" s="103" t="s">
        <v>514</v>
      </c>
      <c r="D206" s="104" t="s">
        <v>294</v>
      </c>
      <c r="E206" s="103" t="s">
        <v>435</v>
      </c>
      <c r="F206" s="103" t="s">
        <v>515</v>
      </c>
      <c r="G206" s="103" t="s">
        <v>253</v>
      </c>
      <c r="H206" s="103" t="s">
        <v>1280</v>
      </c>
      <c r="I206" s="103" t="s">
        <v>1071</v>
      </c>
      <c r="J206" s="103" t="s">
        <v>1072</v>
      </c>
      <c r="K206" s="103" t="s">
        <v>1241</v>
      </c>
      <c r="L206" s="103" t="s">
        <v>1281</v>
      </c>
      <c r="M206" s="103" t="s">
        <v>331</v>
      </c>
      <c r="N206" s="103" t="s">
        <v>1074</v>
      </c>
      <c r="O206" s="103" t="s">
        <v>1075</v>
      </c>
      <c r="P206" s="103">
        <v>0</v>
      </c>
      <c r="Q206" s="105">
        <v>0</v>
      </c>
      <c r="R206" s="105">
        <v>0</v>
      </c>
      <c r="S206" s="103" t="s">
        <v>262</v>
      </c>
      <c r="T206" s="105">
        <v>0</v>
      </c>
      <c r="U206" s="106" t="s">
        <v>1241</v>
      </c>
      <c r="V206" s="106">
        <v>24801</v>
      </c>
      <c r="W206" s="107">
        <v>948</v>
      </c>
      <c r="X206" s="108">
        <v>43636</v>
      </c>
      <c r="Z206" s="109">
        <v>91000</v>
      </c>
      <c r="AA206" s="109">
        <v>1600</v>
      </c>
      <c r="AB206" s="103">
        <v>60</v>
      </c>
      <c r="AC206" s="148"/>
      <c r="AD206" s="149"/>
    </row>
    <row r="207" spans="1:30" x14ac:dyDescent="0.2">
      <c r="A207" s="103" t="s">
        <v>1282</v>
      </c>
      <c r="B207" s="103" t="s">
        <v>292</v>
      </c>
      <c r="C207" s="103" t="s">
        <v>1258</v>
      </c>
      <c r="D207" s="104" t="s">
        <v>294</v>
      </c>
      <c r="E207" s="103" t="s">
        <v>904</v>
      </c>
      <c r="F207" s="103" t="s">
        <v>1259</v>
      </c>
      <c r="G207" s="103" t="s">
        <v>253</v>
      </c>
      <c r="H207" s="103" t="s">
        <v>1283</v>
      </c>
      <c r="I207" s="103" t="s">
        <v>366</v>
      </c>
      <c r="J207" s="103" t="s">
        <v>1247</v>
      </c>
      <c r="K207" s="103" t="s">
        <v>1241</v>
      </c>
      <c r="L207" s="103" t="s">
        <v>1248</v>
      </c>
      <c r="M207" s="103" t="s">
        <v>259</v>
      </c>
      <c r="N207" s="103" t="s">
        <v>1249</v>
      </c>
      <c r="O207" s="103" t="s">
        <v>1250</v>
      </c>
      <c r="P207" s="103">
        <v>48</v>
      </c>
      <c r="Q207" s="105">
        <v>51691.88</v>
      </c>
      <c r="R207" s="105">
        <v>36559.51</v>
      </c>
      <c r="S207" s="103" t="s">
        <v>262</v>
      </c>
      <c r="T207" s="105">
        <v>1205.8199462890625</v>
      </c>
      <c r="U207" s="106" t="s">
        <v>1241</v>
      </c>
      <c r="V207" s="106">
        <v>24060</v>
      </c>
      <c r="W207" s="107">
        <v>337</v>
      </c>
      <c r="X207" s="108">
        <v>43661.353969907403</v>
      </c>
      <c r="Y207" s="103" t="s">
        <v>1284</v>
      </c>
      <c r="Z207" s="109">
        <v>53000</v>
      </c>
      <c r="AA207" s="109">
        <v>1255</v>
      </c>
      <c r="AB207" s="103">
        <v>48</v>
      </c>
      <c r="AC207" s="148"/>
      <c r="AD207" s="149"/>
    </row>
    <row r="208" spans="1:30" x14ac:dyDescent="0.2">
      <c r="A208" s="103" t="s">
        <v>1285</v>
      </c>
      <c r="B208" s="103" t="s">
        <v>292</v>
      </c>
      <c r="C208" s="103" t="s">
        <v>399</v>
      </c>
      <c r="D208" s="104" t="s">
        <v>362</v>
      </c>
      <c r="E208" s="103" t="s">
        <v>400</v>
      </c>
      <c r="F208" s="103" t="s">
        <v>401</v>
      </c>
      <c r="G208" s="103" t="s">
        <v>253</v>
      </c>
      <c r="H208" s="103" t="s">
        <v>1286</v>
      </c>
      <c r="I208" s="103" t="s">
        <v>366</v>
      </c>
      <c r="J208" s="103" t="s">
        <v>367</v>
      </c>
      <c r="K208" s="103" t="s">
        <v>1241</v>
      </c>
      <c r="L208" s="103" t="s">
        <v>1231</v>
      </c>
      <c r="M208" s="103" t="s">
        <v>259</v>
      </c>
      <c r="N208" s="103" t="s">
        <v>1274</v>
      </c>
      <c r="O208" s="103" t="s">
        <v>629</v>
      </c>
      <c r="P208" s="103">
        <v>60</v>
      </c>
      <c r="Q208" s="105">
        <v>28485.49</v>
      </c>
      <c r="R208" s="105">
        <v>23823.98</v>
      </c>
      <c r="S208" s="103" t="s">
        <v>262</v>
      </c>
      <c r="T208" s="105">
        <v>503.75</v>
      </c>
      <c r="U208" s="106" t="s">
        <v>1241</v>
      </c>
      <c r="V208" s="106">
        <v>23137</v>
      </c>
      <c r="X208" s="108">
        <v>43662.592361111107</v>
      </c>
      <c r="Y208" s="103" t="s">
        <v>1287</v>
      </c>
      <c r="Z208" s="115">
        <v>30000</v>
      </c>
      <c r="AA208" s="109">
        <v>525</v>
      </c>
      <c r="AB208" s="103">
        <v>60</v>
      </c>
      <c r="AC208" s="148"/>
      <c r="AD208" s="149"/>
    </row>
    <row r="209" spans="1:30" x14ac:dyDescent="0.2">
      <c r="A209" s="103" t="s">
        <v>1288</v>
      </c>
      <c r="B209" s="103" t="s">
        <v>265</v>
      </c>
      <c r="C209" s="103" t="s">
        <v>1289</v>
      </c>
      <c r="D209" s="104" t="s">
        <v>1290</v>
      </c>
      <c r="E209" s="103" t="s">
        <v>1291</v>
      </c>
      <c r="F209" s="103" t="s">
        <v>1292</v>
      </c>
      <c r="G209" s="103" t="s">
        <v>253</v>
      </c>
      <c r="H209" s="103" t="s">
        <v>1293</v>
      </c>
      <c r="I209" s="103" t="s">
        <v>366</v>
      </c>
      <c r="J209" s="103" t="s">
        <v>1294</v>
      </c>
      <c r="K209" s="103" t="s">
        <v>1241</v>
      </c>
      <c r="L209" s="103" t="s">
        <v>1295</v>
      </c>
      <c r="M209" s="103" t="s">
        <v>259</v>
      </c>
      <c r="N209" s="103" t="s">
        <v>1296</v>
      </c>
      <c r="O209" s="103" t="s">
        <v>1297</v>
      </c>
      <c r="P209" s="103">
        <v>60</v>
      </c>
      <c r="Q209" s="105">
        <v>96552.86</v>
      </c>
      <c r="R209" s="105">
        <v>79402.539999999994</v>
      </c>
      <c r="S209" s="103" t="s">
        <v>262</v>
      </c>
      <c r="T209" s="105">
        <v>1707.469970703125</v>
      </c>
      <c r="U209" s="106" t="s">
        <v>1241</v>
      </c>
      <c r="V209" s="106">
        <v>21000</v>
      </c>
      <c r="W209" s="107">
        <v>692</v>
      </c>
      <c r="X209" s="108">
        <v>43670.550694444442</v>
      </c>
      <c r="Y209" s="103" t="s">
        <v>1298</v>
      </c>
      <c r="Z209" s="109">
        <v>91000</v>
      </c>
      <c r="AA209" s="109">
        <v>1600</v>
      </c>
      <c r="AB209" s="103">
        <v>60</v>
      </c>
      <c r="AC209" s="148"/>
      <c r="AD209" s="149"/>
    </row>
    <row r="210" spans="1:30" x14ac:dyDescent="0.2">
      <c r="A210" s="103" t="s">
        <v>1299</v>
      </c>
      <c r="B210" s="103" t="s">
        <v>292</v>
      </c>
      <c r="C210" s="103" t="s">
        <v>1258</v>
      </c>
      <c r="D210" s="104" t="s">
        <v>267</v>
      </c>
      <c r="E210" s="103" t="s">
        <v>307</v>
      </c>
      <c r="F210" s="103" t="s">
        <v>308</v>
      </c>
      <c r="G210" s="103" t="s">
        <v>253</v>
      </c>
      <c r="H210" s="103" t="s">
        <v>1300</v>
      </c>
      <c r="I210" s="103" t="s">
        <v>284</v>
      </c>
      <c r="J210" s="103" t="s">
        <v>285</v>
      </c>
      <c r="K210" s="103" t="s">
        <v>1241</v>
      </c>
      <c r="L210" s="103" t="s">
        <v>1268</v>
      </c>
      <c r="M210" s="103" t="s">
        <v>259</v>
      </c>
      <c r="N210" s="103" t="s">
        <v>1269</v>
      </c>
      <c r="O210" s="103" t="s">
        <v>1270</v>
      </c>
      <c r="P210" s="103">
        <v>48</v>
      </c>
      <c r="Q210" s="105">
        <v>49204.62</v>
      </c>
      <c r="R210" s="105">
        <v>35787.07</v>
      </c>
      <c r="S210" s="103" t="s">
        <v>262</v>
      </c>
      <c r="T210" s="105">
        <v>1147.7900390625</v>
      </c>
      <c r="U210" s="106" t="s">
        <v>1241</v>
      </c>
      <c r="V210" s="106">
        <v>17007</v>
      </c>
      <c r="W210" s="107">
        <v>68</v>
      </c>
      <c r="X210" s="108">
        <v>43670.603472222218</v>
      </c>
      <c r="Y210" s="103" t="s">
        <v>1301</v>
      </c>
      <c r="Z210" s="113">
        <v>38000</v>
      </c>
      <c r="AA210" s="109">
        <v>665</v>
      </c>
      <c r="AB210" s="103">
        <v>48</v>
      </c>
      <c r="AC210" s="148"/>
      <c r="AD210" s="149"/>
    </row>
    <row r="211" spans="1:30" x14ac:dyDescent="0.2">
      <c r="A211" s="103" t="s">
        <v>1302</v>
      </c>
      <c r="B211" s="103" t="s">
        <v>265</v>
      </c>
      <c r="C211" s="103" t="s">
        <v>306</v>
      </c>
      <c r="D211" s="104" t="s">
        <v>267</v>
      </c>
      <c r="E211" s="103" t="s">
        <v>307</v>
      </c>
      <c r="F211" s="103" t="s">
        <v>308</v>
      </c>
      <c r="G211" s="103" t="s">
        <v>253</v>
      </c>
      <c r="H211" s="103" t="s">
        <v>1303</v>
      </c>
      <c r="I211" s="103" t="s">
        <v>366</v>
      </c>
      <c r="J211" s="103" t="s">
        <v>1294</v>
      </c>
      <c r="K211" s="103" t="s">
        <v>1241</v>
      </c>
      <c r="L211" s="103" t="s">
        <v>1295</v>
      </c>
      <c r="M211" s="103" t="s">
        <v>259</v>
      </c>
      <c r="N211" s="103" t="s">
        <v>1296</v>
      </c>
      <c r="O211" s="103" t="s">
        <v>1297</v>
      </c>
      <c r="P211" s="103">
        <v>60</v>
      </c>
      <c r="Q211" s="105">
        <v>97288.76</v>
      </c>
      <c r="R211" s="105">
        <v>82802.070000000007</v>
      </c>
      <c r="S211" s="103" t="s">
        <v>262</v>
      </c>
      <c r="T211" s="105">
        <v>1732.6500244140625</v>
      </c>
      <c r="U211" s="106" t="s">
        <v>1241</v>
      </c>
      <c r="V211" s="106">
        <v>15551</v>
      </c>
      <c r="W211" s="107">
        <v>631</v>
      </c>
      <c r="X211" s="108">
        <v>43662.538888888885</v>
      </c>
      <c r="Y211" s="103" t="s">
        <v>1304</v>
      </c>
      <c r="Z211" s="109">
        <v>91000</v>
      </c>
      <c r="AA211" s="109">
        <v>1600</v>
      </c>
      <c r="AB211" s="103">
        <v>60</v>
      </c>
      <c r="AC211" s="148"/>
      <c r="AD211" s="149"/>
    </row>
    <row r="212" spans="1:30" x14ac:dyDescent="0.2">
      <c r="A212" s="103" t="s">
        <v>1305</v>
      </c>
      <c r="B212" s="103" t="s">
        <v>265</v>
      </c>
      <c r="C212" s="103" t="s">
        <v>325</v>
      </c>
      <c r="D212" s="104" t="s">
        <v>326</v>
      </c>
      <c r="E212" s="103" t="s">
        <v>327</v>
      </c>
      <c r="F212" s="103" t="s">
        <v>328</v>
      </c>
      <c r="G212" s="103" t="s">
        <v>253</v>
      </c>
      <c r="H212" s="103" t="s">
        <v>1306</v>
      </c>
      <c r="I212" s="103" t="s">
        <v>366</v>
      </c>
      <c r="J212" s="103" t="s">
        <v>367</v>
      </c>
      <c r="K212" s="103" t="s">
        <v>1241</v>
      </c>
      <c r="L212" s="103" t="s">
        <v>679</v>
      </c>
      <c r="M212" s="103" t="s">
        <v>259</v>
      </c>
      <c r="N212" s="103" t="s">
        <v>710</v>
      </c>
      <c r="O212" s="103" t="s">
        <v>629</v>
      </c>
      <c r="P212" s="103">
        <v>48</v>
      </c>
      <c r="Q212" s="105">
        <v>33612.6</v>
      </c>
      <c r="R212" s="105">
        <v>32314.23</v>
      </c>
      <c r="T212" s="105">
        <v>772.59002685546875</v>
      </c>
      <c r="U212" s="106" t="s">
        <v>1241</v>
      </c>
      <c r="V212" s="106">
        <v>13158</v>
      </c>
      <c r="X212" s="108">
        <v>43675.744618055556</v>
      </c>
      <c r="Y212" s="103" t="s">
        <v>1307</v>
      </c>
      <c r="Z212" s="115">
        <v>30000</v>
      </c>
      <c r="AA212" s="109">
        <v>525</v>
      </c>
      <c r="AB212" s="103">
        <v>60</v>
      </c>
      <c r="AC212" s="148"/>
      <c r="AD212" s="149"/>
    </row>
    <row r="213" spans="1:30" x14ac:dyDescent="0.2">
      <c r="A213" s="103" t="s">
        <v>1308</v>
      </c>
      <c r="B213" s="103" t="s">
        <v>292</v>
      </c>
      <c r="C213" s="103" t="s">
        <v>468</v>
      </c>
      <c r="D213" s="104" t="s">
        <v>469</v>
      </c>
      <c r="E213" s="103" t="s">
        <v>470</v>
      </c>
      <c r="F213" s="103" t="s">
        <v>471</v>
      </c>
      <c r="G213" s="103" t="s">
        <v>253</v>
      </c>
      <c r="H213" s="103" t="s">
        <v>1309</v>
      </c>
      <c r="I213" s="103" t="s">
        <v>753</v>
      </c>
      <c r="J213" s="103" t="s">
        <v>754</v>
      </c>
      <c r="K213" s="103" t="s">
        <v>1241</v>
      </c>
      <c r="L213" s="103" t="s">
        <v>1310</v>
      </c>
      <c r="M213" s="103" t="s">
        <v>259</v>
      </c>
      <c r="N213" s="103" t="s">
        <v>756</v>
      </c>
      <c r="O213" s="103" t="s">
        <v>757</v>
      </c>
      <c r="P213" s="103">
        <v>48</v>
      </c>
      <c r="Q213" s="105">
        <v>34476.51</v>
      </c>
      <c r="R213" s="105">
        <v>25763.67</v>
      </c>
      <c r="S213" s="103" t="s">
        <v>334</v>
      </c>
      <c r="T213" s="105">
        <v>804.22998046875</v>
      </c>
      <c r="U213" s="106" t="s">
        <v>1241</v>
      </c>
      <c r="V213" s="106">
        <v>11517</v>
      </c>
      <c r="W213" s="107">
        <v>100</v>
      </c>
      <c r="X213" s="108">
        <v>43678</v>
      </c>
      <c r="Y213" s="103" t="s">
        <v>1311</v>
      </c>
      <c r="Z213" s="109">
        <v>34000</v>
      </c>
      <c r="AA213" s="109">
        <v>588</v>
      </c>
      <c r="AB213" s="103">
        <v>60</v>
      </c>
      <c r="AC213" s="148"/>
      <c r="AD213" s="149"/>
    </row>
    <row r="214" spans="1:30" x14ac:dyDescent="0.2">
      <c r="A214" s="103" t="s">
        <v>1312</v>
      </c>
      <c r="B214" s="103" t="s">
        <v>292</v>
      </c>
      <c r="C214" s="103" t="s">
        <v>1258</v>
      </c>
      <c r="D214" s="104" t="s">
        <v>294</v>
      </c>
      <c r="E214" s="103" t="s">
        <v>904</v>
      </c>
      <c r="F214" s="103" t="s">
        <v>1259</v>
      </c>
      <c r="G214" s="103" t="s">
        <v>659</v>
      </c>
      <c r="H214" s="103" t="s">
        <v>1313</v>
      </c>
      <c r="I214" s="103" t="s">
        <v>1314</v>
      </c>
      <c r="J214" s="103" t="s">
        <v>1315</v>
      </c>
      <c r="K214" s="103" t="s">
        <v>1241</v>
      </c>
      <c r="L214" s="103" t="s">
        <v>1316</v>
      </c>
      <c r="M214" s="103" t="s">
        <v>259</v>
      </c>
      <c r="N214" s="103" t="s">
        <v>1317</v>
      </c>
      <c r="O214" s="103" t="s">
        <v>1318</v>
      </c>
      <c r="P214" s="103">
        <v>48</v>
      </c>
      <c r="Q214" s="105">
        <v>52627.44</v>
      </c>
      <c r="R214" s="105">
        <v>37277.129999999997</v>
      </c>
      <c r="S214" s="103" t="s">
        <v>262</v>
      </c>
      <c r="T214" s="105">
        <v>1233.6500244140625</v>
      </c>
      <c r="U214" s="106" t="s">
        <v>1241</v>
      </c>
      <c r="V214" s="106">
        <v>8807</v>
      </c>
      <c r="X214" s="108">
        <v>43646</v>
      </c>
      <c r="Y214" s="103" t="s">
        <v>1319</v>
      </c>
      <c r="Z214" s="109">
        <v>53000</v>
      </c>
      <c r="AA214" s="109">
        <v>1250</v>
      </c>
      <c r="AB214" s="103">
        <v>60</v>
      </c>
      <c r="AC214" s="148"/>
      <c r="AD214" s="149"/>
    </row>
    <row r="215" spans="1:30" x14ac:dyDescent="0.2">
      <c r="A215" s="103" t="s">
        <v>1320</v>
      </c>
      <c r="B215" s="103" t="s">
        <v>248</v>
      </c>
      <c r="C215" s="103" t="s">
        <v>1321</v>
      </c>
      <c r="D215" s="104" t="s">
        <v>348</v>
      </c>
      <c r="E215" s="103" t="s">
        <v>349</v>
      </c>
      <c r="F215" s="103" t="s">
        <v>350</v>
      </c>
      <c r="G215" s="103" t="s">
        <v>253</v>
      </c>
      <c r="H215" s="103" t="s">
        <v>1322</v>
      </c>
      <c r="I215" s="103" t="s">
        <v>366</v>
      </c>
      <c r="J215" s="103" t="s">
        <v>1247</v>
      </c>
      <c r="K215" s="103" t="s">
        <v>1241</v>
      </c>
      <c r="L215" s="103" t="s">
        <v>1248</v>
      </c>
      <c r="M215" s="103" t="s">
        <v>259</v>
      </c>
      <c r="N215" s="103" t="s">
        <v>1249</v>
      </c>
      <c r="O215" s="103" t="s">
        <v>1250</v>
      </c>
      <c r="P215" s="103">
        <v>48</v>
      </c>
      <c r="Q215" s="105">
        <v>51616.88</v>
      </c>
      <c r="R215" s="105">
        <v>36506.550000000003</v>
      </c>
      <c r="S215" s="103" t="s">
        <v>262</v>
      </c>
      <c r="T215" s="105">
        <v>1204.0699462890625</v>
      </c>
      <c r="U215" s="106" t="s">
        <v>1241</v>
      </c>
      <c r="V215" s="106">
        <v>7018</v>
      </c>
      <c r="X215" s="108">
        <v>43672.481053240735</v>
      </c>
      <c r="Y215" s="103" t="s">
        <v>1323</v>
      </c>
      <c r="Z215" s="109">
        <v>53000</v>
      </c>
      <c r="AA215" s="109">
        <v>1255</v>
      </c>
      <c r="AB215" s="103">
        <v>48</v>
      </c>
      <c r="AC215" s="148"/>
      <c r="AD215" s="149"/>
    </row>
    <row r="216" spans="1:30" x14ac:dyDescent="0.2">
      <c r="A216" s="103" t="s">
        <v>1324</v>
      </c>
      <c r="B216" s="103" t="s">
        <v>292</v>
      </c>
      <c r="C216" s="103" t="s">
        <v>514</v>
      </c>
      <c r="D216" s="104" t="s">
        <v>294</v>
      </c>
      <c r="E216" s="103" t="s">
        <v>435</v>
      </c>
      <c r="F216" s="103" t="s">
        <v>515</v>
      </c>
      <c r="G216" s="103" t="s">
        <v>253</v>
      </c>
      <c r="H216" s="103" t="s">
        <v>1325</v>
      </c>
      <c r="I216" s="103" t="s">
        <v>366</v>
      </c>
      <c r="J216" s="103" t="s">
        <v>367</v>
      </c>
      <c r="K216" s="103" t="s">
        <v>1241</v>
      </c>
      <c r="L216" s="103" t="s">
        <v>1231</v>
      </c>
      <c r="M216" s="103" t="s">
        <v>259</v>
      </c>
      <c r="N216" s="103" t="s">
        <v>710</v>
      </c>
      <c r="O216" s="103" t="s">
        <v>629</v>
      </c>
      <c r="P216" s="103">
        <v>60</v>
      </c>
      <c r="Q216" s="105">
        <v>30059.54</v>
      </c>
      <c r="R216" s="105">
        <v>28013.279999999999</v>
      </c>
      <c r="S216" s="103" t="s">
        <v>334</v>
      </c>
      <c r="T216" s="105">
        <v>524.08001708984375</v>
      </c>
      <c r="U216" s="106" t="s">
        <v>1241</v>
      </c>
      <c r="V216" s="106">
        <v>6325</v>
      </c>
      <c r="X216" s="108">
        <v>43678</v>
      </c>
      <c r="Y216" s="103" t="s">
        <v>1326</v>
      </c>
      <c r="Z216" s="115">
        <v>30000</v>
      </c>
      <c r="AA216" s="109">
        <v>525</v>
      </c>
      <c r="AB216" s="103">
        <v>60</v>
      </c>
      <c r="AC216" s="148"/>
      <c r="AD216" s="149"/>
    </row>
    <row r="217" spans="1:30" x14ac:dyDescent="0.2">
      <c r="A217" s="103" t="s">
        <v>1327</v>
      </c>
      <c r="B217" s="103" t="s">
        <v>292</v>
      </c>
      <c r="C217" s="103" t="s">
        <v>1047</v>
      </c>
      <c r="D217" s="104" t="s">
        <v>389</v>
      </c>
      <c r="E217" s="103" t="s">
        <v>1048</v>
      </c>
      <c r="F217" s="103" t="s">
        <v>1049</v>
      </c>
      <c r="G217" s="103" t="s">
        <v>253</v>
      </c>
      <c r="H217" s="103" t="s">
        <v>1328</v>
      </c>
      <c r="I217" s="103" t="s">
        <v>366</v>
      </c>
      <c r="J217" s="103" t="s">
        <v>367</v>
      </c>
      <c r="K217" s="103" t="s">
        <v>1241</v>
      </c>
      <c r="L217" s="103" t="s">
        <v>1231</v>
      </c>
      <c r="M217" s="103" t="s">
        <v>259</v>
      </c>
      <c r="N217" s="103" t="s">
        <v>1274</v>
      </c>
      <c r="O217" s="103" t="s">
        <v>629</v>
      </c>
      <c r="P217" s="103">
        <v>60</v>
      </c>
      <c r="Q217" s="105">
        <v>29588.16</v>
      </c>
      <c r="R217" s="105">
        <v>24332.49</v>
      </c>
      <c r="S217" s="103" t="s">
        <v>334</v>
      </c>
      <c r="T217" s="105">
        <v>523.239990234375</v>
      </c>
      <c r="U217" s="106" t="s">
        <v>1241</v>
      </c>
      <c r="V217" s="106">
        <v>4831</v>
      </c>
      <c r="X217" s="108">
        <v>43678</v>
      </c>
      <c r="Y217" s="103" t="s">
        <v>1329</v>
      </c>
      <c r="Z217" s="115">
        <v>30000</v>
      </c>
      <c r="AA217" s="109">
        <v>525</v>
      </c>
      <c r="AB217" s="103">
        <v>60</v>
      </c>
      <c r="AC217" s="148"/>
      <c r="AD217" s="149"/>
    </row>
    <row r="218" spans="1:30" x14ac:dyDescent="0.2">
      <c r="A218" s="103" t="s">
        <v>1330</v>
      </c>
      <c r="B218" s="103" t="s">
        <v>265</v>
      </c>
      <c r="C218" s="103" t="s">
        <v>521</v>
      </c>
      <c r="D218" s="104" t="s">
        <v>522</v>
      </c>
      <c r="E218" s="103" t="s">
        <v>523</v>
      </c>
      <c r="F218" s="103" t="s">
        <v>524</v>
      </c>
      <c r="G218" s="103" t="s">
        <v>253</v>
      </c>
      <c r="H218" s="103" t="s">
        <v>1331</v>
      </c>
      <c r="I218" s="103" t="s">
        <v>366</v>
      </c>
      <c r="J218" s="103" t="s">
        <v>367</v>
      </c>
      <c r="K218" s="103" t="s">
        <v>1241</v>
      </c>
      <c r="L218" s="103" t="s">
        <v>1231</v>
      </c>
      <c r="M218" s="103" t="s">
        <v>259</v>
      </c>
      <c r="N218" s="103" t="s">
        <v>1274</v>
      </c>
      <c r="O218" s="103" t="s">
        <v>629</v>
      </c>
      <c r="P218" s="103">
        <v>60</v>
      </c>
      <c r="Q218" s="105">
        <v>29664.53</v>
      </c>
      <c r="R218" s="105">
        <v>26453.4</v>
      </c>
      <c r="S218" s="103" t="s">
        <v>262</v>
      </c>
      <c r="T218" s="105">
        <v>524.5999755859375</v>
      </c>
      <c r="U218" s="106" t="s">
        <v>1241</v>
      </c>
      <c r="V218" s="106">
        <v>2065</v>
      </c>
      <c r="X218" s="108">
        <v>43677</v>
      </c>
      <c r="Y218" s="103" t="s">
        <v>1332</v>
      </c>
      <c r="Z218" s="115">
        <v>30000</v>
      </c>
      <c r="AA218" s="109">
        <v>525</v>
      </c>
      <c r="AB218" s="103">
        <v>60</v>
      </c>
      <c r="AC218" s="148"/>
      <c r="AD218" s="149"/>
    </row>
    <row r="219" spans="1:30" x14ac:dyDescent="0.2">
      <c r="A219" s="103" t="s">
        <v>1333</v>
      </c>
      <c r="B219" s="103" t="s">
        <v>292</v>
      </c>
      <c r="C219" s="103" t="s">
        <v>514</v>
      </c>
      <c r="D219" s="104" t="s">
        <v>294</v>
      </c>
      <c r="E219" s="103" t="s">
        <v>435</v>
      </c>
      <c r="F219" s="103" t="s">
        <v>515</v>
      </c>
      <c r="G219" s="103" t="s">
        <v>253</v>
      </c>
      <c r="H219" s="103" t="s">
        <v>1334</v>
      </c>
      <c r="I219" s="103" t="s">
        <v>1071</v>
      </c>
      <c r="J219" s="103" t="s">
        <v>1072</v>
      </c>
      <c r="K219" s="103" t="s">
        <v>1335</v>
      </c>
      <c r="L219" s="103" t="s">
        <v>1073</v>
      </c>
      <c r="M219" s="103" t="s">
        <v>259</v>
      </c>
      <c r="N219" s="103" t="s">
        <v>1074</v>
      </c>
      <c r="O219" s="103" t="s">
        <v>1075</v>
      </c>
      <c r="P219" s="103">
        <v>60</v>
      </c>
      <c r="Q219" s="105">
        <v>74535</v>
      </c>
      <c r="R219" s="105">
        <v>72503.22</v>
      </c>
      <c r="S219" s="103" t="s">
        <v>262</v>
      </c>
      <c r="T219" s="105">
        <v>1290.22998046875</v>
      </c>
      <c r="U219" s="106" t="s">
        <v>1335</v>
      </c>
      <c r="V219" s="106">
        <v>26781</v>
      </c>
      <c r="W219" s="107">
        <v>18</v>
      </c>
      <c r="X219" s="108">
        <v>43663.284155092588</v>
      </c>
      <c r="Y219" s="103" t="s">
        <v>1336</v>
      </c>
      <c r="Z219" s="109">
        <v>91000</v>
      </c>
      <c r="AA219" s="109">
        <v>1600</v>
      </c>
      <c r="AB219" s="103">
        <v>60</v>
      </c>
      <c r="AC219" s="148"/>
      <c r="AD219" s="149"/>
    </row>
    <row r="220" spans="1:30" x14ac:dyDescent="0.2">
      <c r="A220" s="103" t="s">
        <v>1337</v>
      </c>
      <c r="B220" s="103" t="s">
        <v>292</v>
      </c>
      <c r="C220" s="103" t="s">
        <v>564</v>
      </c>
      <c r="D220" s="104" t="s">
        <v>362</v>
      </c>
      <c r="E220" s="103" t="s">
        <v>565</v>
      </c>
      <c r="F220" s="103" t="s">
        <v>566</v>
      </c>
      <c r="G220" s="103" t="s">
        <v>253</v>
      </c>
      <c r="H220" s="103" t="s">
        <v>1338</v>
      </c>
      <c r="I220" s="103" t="s">
        <v>366</v>
      </c>
      <c r="J220" s="103" t="s">
        <v>1294</v>
      </c>
      <c r="K220" s="103" t="s">
        <v>1335</v>
      </c>
      <c r="L220" s="103" t="s">
        <v>1339</v>
      </c>
      <c r="M220" s="103" t="s">
        <v>259</v>
      </c>
      <c r="N220" s="103" t="s">
        <v>1296</v>
      </c>
      <c r="O220" s="103" t="s">
        <v>1297</v>
      </c>
      <c r="P220" s="103">
        <v>60</v>
      </c>
      <c r="Q220" s="105">
        <v>91511.88</v>
      </c>
      <c r="R220" s="105">
        <v>85319.69</v>
      </c>
      <c r="S220" s="103" t="s">
        <v>262</v>
      </c>
      <c r="T220" s="105">
        <v>1606.8800048828125</v>
      </c>
      <c r="U220" s="106" t="s">
        <v>1335</v>
      </c>
      <c r="V220" s="106">
        <v>25359</v>
      </c>
      <c r="W220" s="107">
        <v>921</v>
      </c>
      <c r="X220" s="108">
        <v>43668.311805555553</v>
      </c>
      <c r="Y220" s="103" t="s">
        <v>1340</v>
      </c>
      <c r="Z220" s="109">
        <v>91000</v>
      </c>
      <c r="AA220" s="109">
        <v>1600</v>
      </c>
      <c r="AB220" s="103">
        <v>60</v>
      </c>
      <c r="AC220" s="148"/>
      <c r="AD220" s="149"/>
    </row>
    <row r="221" spans="1:30" x14ac:dyDescent="0.2">
      <c r="A221" s="103" t="s">
        <v>1341</v>
      </c>
      <c r="B221" s="103" t="s">
        <v>292</v>
      </c>
      <c r="C221" s="103" t="s">
        <v>293</v>
      </c>
      <c r="D221" s="104" t="s">
        <v>294</v>
      </c>
      <c r="E221" s="103" t="s">
        <v>295</v>
      </c>
      <c r="F221" s="103" t="s">
        <v>296</v>
      </c>
      <c r="G221" s="103" t="s">
        <v>253</v>
      </c>
      <c r="H221" s="103" t="s">
        <v>1342</v>
      </c>
      <c r="I221" s="103" t="s">
        <v>366</v>
      </c>
      <c r="J221" s="103" t="s">
        <v>423</v>
      </c>
      <c r="K221" s="103" t="s">
        <v>1335</v>
      </c>
      <c r="L221" s="103" t="s">
        <v>1343</v>
      </c>
      <c r="M221" s="103" t="s">
        <v>259</v>
      </c>
      <c r="N221" s="103" t="s">
        <v>730</v>
      </c>
      <c r="O221" s="103" t="s">
        <v>731</v>
      </c>
      <c r="P221" s="103">
        <v>48</v>
      </c>
      <c r="Q221" s="105">
        <v>35590.99</v>
      </c>
      <c r="R221" s="105">
        <v>30761.4</v>
      </c>
      <c r="S221" s="103" t="s">
        <v>262</v>
      </c>
      <c r="T221" s="105">
        <v>822.1099853515625</v>
      </c>
      <c r="U221" s="106" t="s">
        <v>1335</v>
      </c>
      <c r="V221" s="106">
        <v>16881</v>
      </c>
      <c r="W221" s="107">
        <v>10</v>
      </c>
      <c r="X221" s="108">
        <v>43678</v>
      </c>
      <c r="Y221" s="103" t="s">
        <v>1344</v>
      </c>
      <c r="Z221" s="113">
        <v>38000</v>
      </c>
      <c r="AA221" s="109">
        <v>665</v>
      </c>
      <c r="AB221" s="103">
        <v>60</v>
      </c>
      <c r="AC221" s="148"/>
      <c r="AD221" s="149"/>
    </row>
    <row r="222" spans="1:30" x14ac:dyDescent="0.2">
      <c r="A222" s="103" t="s">
        <v>1345</v>
      </c>
      <c r="B222" s="103" t="s">
        <v>265</v>
      </c>
      <c r="C222" s="103" t="s">
        <v>266</v>
      </c>
      <c r="D222" s="104" t="s">
        <v>267</v>
      </c>
      <c r="E222" s="103" t="s">
        <v>268</v>
      </c>
      <c r="F222" s="103" t="s">
        <v>269</v>
      </c>
      <c r="G222" s="103" t="s">
        <v>253</v>
      </c>
      <c r="H222" s="103" t="s">
        <v>1346</v>
      </c>
      <c r="I222" s="103" t="s">
        <v>271</v>
      </c>
      <c r="J222" s="103" t="s">
        <v>448</v>
      </c>
      <c r="K222" s="103" t="s">
        <v>1335</v>
      </c>
      <c r="L222" s="103" t="s">
        <v>1347</v>
      </c>
      <c r="M222" s="103" t="s">
        <v>259</v>
      </c>
      <c r="N222" s="103" t="s">
        <v>1255</v>
      </c>
      <c r="O222" s="103" t="s">
        <v>452</v>
      </c>
      <c r="P222" s="103">
        <v>60</v>
      </c>
      <c r="Q222" s="105">
        <v>89548.29</v>
      </c>
      <c r="R222" s="105">
        <v>82263.710000000006</v>
      </c>
      <c r="S222" s="103" t="s">
        <v>262</v>
      </c>
      <c r="T222" s="105">
        <v>1572.4000244140625</v>
      </c>
      <c r="U222" s="106" t="s">
        <v>1335</v>
      </c>
      <c r="V222" s="106">
        <v>15551</v>
      </c>
      <c r="W222" s="107">
        <v>285</v>
      </c>
      <c r="X222" s="108">
        <v>43676.336805555555</v>
      </c>
      <c r="Y222" s="103" t="s">
        <v>1348</v>
      </c>
      <c r="Z222" s="109">
        <v>91000</v>
      </c>
      <c r="AA222" s="109">
        <v>1600</v>
      </c>
      <c r="AB222" s="103">
        <v>60</v>
      </c>
      <c r="AC222" s="148"/>
      <c r="AD222" s="149"/>
    </row>
    <row r="223" spans="1:30" x14ac:dyDescent="0.2">
      <c r="A223" s="103" t="s">
        <v>1349</v>
      </c>
      <c r="B223" s="103" t="s">
        <v>292</v>
      </c>
      <c r="C223" s="103" t="s">
        <v>539</v>
      </c>
      <c r="D223" s="104" t="s">
        <v>540</v>
      </c>
      <c r="E223" s="103" t="s">
        <v>541</v>
      </c>
      <c r="F223" s="103" t="s">
        <v>542</v>
      </c>
      <c r="G223" s="103" t="s">
        <v>253</v>
      </c>
      <c r="H223" s="103" t="s">
        <v>1350</v>
      </c>
      <c r="I223" s="103" t="s">
        <v>753</v>
      </c>
      <c r="J223" s="103" t="s">
        <v>754</v>
      </c>
      <c r="K223" s="103" t="s">
        <v>1335</v>
      </c>
      <c r="L223" s="103" t="s">
        <v>1351</v>
      </c>
      <c r="M223" s="103" t="s">
        <v>259</v>
      </c>
      <c r="N223" s="103" t="s">
        <v>1352</v>
      </c>
      <c r="O223" s="103" t="s">
        <v>757</v>
      </c>
      <c r="P223" s="103">
        <v>60</v>
      </c>
      <c r="Q223" s="105">
        <v>33475.410000000003</v>
      </c>
      <c r="R223" s="105">
        <v>31210.26</v>
      </c>
      <c r="S223" s="103" t="s">
        <v>262</v>
      </c>
      <c r="T223" s="105">
        <v>587.79998779296875</v>
      </c>
      <c r="U223" s="106" t="s">
        <v>1335</v>
      </c>
      <c r="V223" s="106">
        <v>13853</v>
      </c>
      <c r="W223" s="107">
        <v>133</v>
      </c>
      <c r="X223" s="108">
        <v>43675.220034722217</v>
      </c>
      <c r="Y223" s="103" t="s">
        <v>1353</v>
      </c>
      <c r="Z223" s="109">
        <v>34000</v>
      </c>
      <c r="AA223" s="109">
        <v>588</v>
      </c>
      <c r="AB223" s="103">
        <v>60</v>
      </c>
      <c r="AC223" s="148"/>
      <c r="AD223" s="149"/>
    </row>
    <row r="224" spans="1:30" x14ac:dyDescent="0.2">
      <c r="A224" s="103" t="s">
        <v>1354</v>
      </c>
      <c r="B224" s="103" t="s">
        <v>292</v>
      </c>
      <c r="C224" s="103" t="s">
        <v>293</v>
      </c>
      <c r="D224" s="104" t="s">
        <v>294</v>
      </c>
      <c r="E224" s="103" t="s">
        <v>295</v>
      </c>
      <c r="F224" s="103" t="s">
        <v>296</v>
      </c>
      <c r="G224" s="103" t="s">
        <v>253</v>
      </c>
      <c r="H224" s="103" t="s">
        <v>1355</v>
      </c>
      <c r="I224" s="103" t="s">
        <v>1071</v>
      </c>
      <c r="J224" s="103" t="s">
        <v>1356</v>
      </c>
      <c r="K224" s="103" t="s">
        <v>1335</v>
      </c>
      <c r="L224" s="103" t="s">
        <v>1357</v>
      </c>
      <c r="M224" s="103" t="s">
        <v>259</v>
      </c>
      <c r="N224" s="103" t="s">
        <v>1358</v>
      </c>
      <c r="O224" s="103" t="s">
        <v>1359</v>
      </c>
      <c r="P224" s="103">
        <v>60</v>
      </c>
      <c r="Q224" s="105">
        <v>87233.279999999999</v>
      </c>
      <c r="R224" s="105">
        <v>78134.73</v>
      </c>
      <c r="S224" s="103" t="s">
        <v>262</v>
      </c>
      <c r="T224" s="105">
        <v>1684.1300048828125</v>
      </c>
      <c r="U224" s="106" t="s">
        <v>1335</v>
      </c>
      <c r="V224" s="106">
        <v>12838</v>
      </c>
      <c r="X224" s="108">
        <v>43675.556250000001</v>
      </c>
      <c r="Y224" s="103" t="s">
        <v>1360</v>
      </c>
      <c r="Z224" s="109">
        <v>91000</v>
      </c>
      <c r="AA224" s="109">
        <v>1600</v>
      </c>
      <c r="AB224" s="103">
        <v>60</v>
      </c>
      <c r="AC224" s="148"/>
      <c r="AD224" s="149"/>
    </row>
    <row r="225" spans="1:30" x14ac:dyDescent="0.2">
      <c r="A225" s="103" t="s">
        <v>1361</v>
      </c>
      <c r="B225" s="103" t="s">
        <v>265</v>
      </c>
      <c r="C225" s="103" t="s">
        <v>468</v>
      </c>
      <c r="D225" s="104" t="s">
        <v>469</v>
      </c>
      <c r="E225" s="103" t="s">
        <v>470</v>
      </c>
      <c r="F225" s="103" t="s">
        <v>471</v>
      </c>
      <c r="G225" s="103" t="s">
        <v>253</v>
      </c>
      <c r="H225" s="103" t="s">
        <v>1362</v>
      </c>
      <c r="I225" s="103" t="s">
        <v>1071</v>
      </c>
      <c r="J225" s="103" t="s">
        <v>1356</v>
      </c>
      <c r="K225" s="103" t="s">
        <v>1335</v>
      </c>
      <c r="L225" s="103" t="s">
        <v>1363</v>
      </c>
      <c r="M225" s="103" t="s">
        <v>259</v>
      </c>
      <c r="N225" s="103" t="s">
        <v>1364</v>
      </c>
      <c r="O225" s="103" t="s">
        <v>1359</v>
      </c>
      <c r="P225" s="103">
        <v>60</v>
      </c>
      <c r="Q225" s="105">
        <v>112063.47</v>
      </c>
      <c r="R225" s="105">
        <v>104436.73</v>
      </c>
      <c r="S225" s="103" t="s">
        <v>262</v>
      </c>
      <c r="T225" s="105">
        <v>1976.469970703125</v>
      </c>
      <c r="U225" s="106" t="s">
        <v>1335</v>
      </c>
      <c r="V225" s="106">
        <v>11771</v>
      </c>
      <c r="X225" s="108">
        <v>43669.530219907407</v>
      </c>
      <c r="Y225" s="103" t="s">
        <v>1365</v>
      </c>
      <c r="Z225" s="109">
        <v>91000</v>
      </c>
      <c r="AA225" s="109">
        <v>1600</v>
      </c>
      <c r="AB225" s="103">
        <v>60</v>
      </c>
      <c r="AC225" s="148"/>
      <c r="AD225" s="149"/>
    </row>
    <row r="226" spans="1:30" x14ac:dyDescent="0.2">
      <c r="A226" s="103" t="s">
        <v>1366</v>
      </c>
      <c r="B226" s="103" t="s">
        <v>292</v>
      </c>
      <c r="C226" s="103" t="s">
        <v>468</v>
      </c>
      <c r="D226" s="104" t="s">
        <v>469</v>
      </c>
      <c r="E226" s="103" t="s">
        <v>470</v>
      </c>
      <c r="F226" s="103" t="s">
        <v>471</v>
      </c>
      <c r="G226" s="103" t="s">
        <v>253</v>
      </c>
      <c r="H226" s="103" t="s">
        <v>1367</v>
      </c>
      <c r="I226" s="103" t="s">
        <v>753</v>
      </c>
      <c r="J226" s="103" t="s">
        <v>1368</v>
      </c>
      <c r="K226" s="103" t="s">
        <v>1335</v>
      </c>
      <c r="L226" s="103" t="s">
        <v>1369</v>
      </c>
      <c r="M226" s="103" t="s">
        <v>259</v>
      </c>
      <c r="N226" s="103" t="s">
        <v>1370</v>
      </c>
      <c r="O226" s="103" t="s">
        <v>1371</v>
      </c>
      <c r="P226" s="103">
        <v>60</v>
      </c>
      <c r="Q226" s="105">
        <v>34326.44</v>
      </c>
      <c r="R226" s="105">
        <v>31986.76</v>
      </c>
      <c r="S226" s="103" t="s">
        <v>334</v>
      </c>
      <c r="T226" s="105">
        <v>599.05999755859375</v>
      </c>
      <c r="U226" s="106" t="s">
        <v>1335</v>
      </c>
      <c r="V226" s="106">
        <v>6093</v>
      </c>
      <c r="W226" s="107">
        <v>95</v>
      </c>
      <c r="X226" s="108">
        <v>43675.479652777773</v>
      </c>
      <c r="Z226" s="109">
        <v>50000</v>
      </c>
      <c r="AA226" s="109">
        <v>1150</v>
      </c>
      <c r="AB226" s="103">
        <v>60</v>
      </c>
      <c r="AC226" s="148"/>
      <c r="AD226" s="149"/>
    </row>
    <row r="227" spans="1:30" x14ac:dyDescent="0.2">
      <c r="A227" s="103" t="s">
        <v>1372</v>
      </c>
      <c r="B227" s="103" t="s">
        <v>292</v>
      </c>
      <c r="C227" s="103" t="s">
        <v>468</v>
      </c>
      <c r="D227" s="104" t="s">
        <v>469</v>
      </c>
      <c r="E227" s="103" t="s">
        <v>470</v>
      </c>
      <c r="F227" s="103" t="s">
        <v>471</v>
      </c>
      <c r="G227" s="103" t="s">
        <v>253</v>
      </c>
      <c r="H227" s="103" t="s">
        <v>1373</v>
      </c>
      <c r="I227" s="103" t="s">
        <v>753</v>
      </c>
      <c r="J227" s="103" t="s">
        <v>1374</v>
      </c>
      <c r="K227" s="103" t="s">
        <v>1335</v>
      </c>
      <c r="L227" s="103" t="s">
        <v>1351</v>
      </c>
      <c r="M227" s="103" t="s">
        <v>259</v>
      </c>
      <c r="N227" s="103" t="s">
        <v>1375</v>
      </c>
      <c r="O227" s="103" t="s">
        <v>1376</v>
      </c>
      <c r="P227" s="103">
        <v>60</v>
      </c>
      <c r="Q227" s="105">
        <v>22632.91</v>
      </c>
      <c r="R227" s="105">
        <v>20789.400000000001</v>
      </c>
      <c r="S227" s="103" t="s">
        <v>262</v>
      </c>
      <c r="T227" s="105">
        <v>397.79998779296875</v>
      </c>
      <c r="U227" s="106" t="s">
        <v>1335</v>
      </c>
      <c r="V227" s="106">
        <v>5609</v>
      </c>
      <c r="X227" s="108">
        <v>43662.267789351848</v>
      </c>
      <c r="Z227" s="109">
        <v>34000</v>
      </c>
      <c r="AA227" s="109">
        <v>588</v>
      </c>
      <c r="AB227" s="103">
        <v>60</v>
      </c>
      <c r="AC227" s="148"/>
      <c r="AD227" s="149"/>
    </row>
    <row r="228" spans="1:30" x14ac:dyDescent="0.2">
      <c r="A228" s="103" t="s">
        <v>1377</v>
      </c>
      <c r="B228" s="103" t="s">
        <v>292</v>
      </c>
      <c r="C228" s="103" t="s">
        <v>468</v>
      </c>
      <c r="D228" s="104" t="s">
        <v>469</v>
      </c>
      <c r="E228" s="103" t="s">
        <v>470</v>
      </c>
      <c r="F228" s="103" t="s">
        <v>471</v>
      </c>
      <c r="G228" s="103" t="s">
        <v>253</v>
      </c>
      <c r="H228" s="103" t="s">
        <v>1378</v>
      </c>
      <c r="I228" s="103" t="s">
        <v>366</v>
      </c>
      <c r="J228" s="103" t="s">
        <v>367</v>
      </c>
      <c r="K228" s="103" t="s">
        <v>1335</v>
      </c>
      <c r="L228" s="103" t="s">
        <v>1231</v>
      </c>
      <c r="M228" s="103" t="s">
        <v>259</v>
      </c>
      <c r="N228" s="103" t="s">
        <v>710</v>
      </c>
      <c r="O228" s="103" t="s">
        <v>629</v>
      </c>
      <c r="P228" s="103">
        <v>60</v>
      </c>
      <c r="Q228" s="105">
        <v>29890.959999999999</v>
      </c>
      <c r="R228" s="105">
        <v>28672.77</v>
      </c>
      <c r="S228" s="103" t="s">
        <v>334</v>
      </c>
      <c r="T228" s="105">
        <v>521.6500244140625</v>
      </c>
      <c r="U228" s="106" t="s">
        <v>1335</v>
      </c>
      <c r="V228" s="106">
        <v>5527</v>
      </c>
      <c r="X228" s="108">
        <v>43678</v>
      </c>
      <c r="Y228" s="103" t="s">
        <v>1379</v>
      </c>
      <c r="Z228" s="115">
        <v>30000</v>
      </c>
      <c r="AA228" s="109">
        <v>525</v>
      </c>
      <c r="AB228" s="103">
        <v>60</v>
      </c>
      <c r="AC228" s="148"/>
      <c r="AD228" s="149"/>
    </row>
    <row r="229" spans="1:30" x14ac:dyDescent="0.2">
      <c r="A229" s="103" t="s">
        <v>154</v>
      </c>
      <c r="B229" s="103" t="s">
        <v>265</v>
      </c>
      <c r="C229" s="103" t="s">
        <v>306</v>
      </c>
      <c r="D229" s="104" t="s">
        <v>267</v>
      </c>
      <c r="E229" s="103" t="s">
        <v>307</v>
      </c>
      <c r="F229" s="103" t="s">
        <v>308</v>
      </c>
      <c r="G229" s="103" t="s">
        <v>253</v>
      </c>
      <c r="H229" s="103" t="s">
        <v>1380</v>
      </c>
      <c r="I229" s="103" t="s">
        <v>271</v>
      </c>
      <c r="J229" s="103" t="s">
        <v>448</v>
      </c>
      <c r="K229" s="103" t="s">
        <v>1335</v>
      </c>
      <c r="L229" s="103" t="s">
        <v>1347</v>
      </c>
      <c r="M229" s="103" t="s">
        <v>259</v>
      </c>
      <c r="N229" s="103" t="s">
        <v>1255</v>
      </c>
      <c r="O229" s="103" t="s">
        <v>452</v>
      </c>
      <c r="P229" s="103">
        <v>60</v>
      </c>
      <c r="Q229" s="105">
        <v>89623.29</v>
      </c>
      <c r="R229" s="105">
        <v>83558.86</v>
      </c>
      <c r="S229" s="103" t="s">
        <v>262</v>
      </c>
      <c r="T229" s="105">
        <v>1573.719970703125</v>
      </c>
      <c r="U229" s="106" t="s">
        <v>1335</v>
      </c>
      <c r="V229" s="106">
        <v>5479</v>
      </c>
      <c r="X229" s="108">
        <v>43675.588194444441</v>
      </c>
      <c r="Y229" s="103" t="s">
        <v>1381</v>
      </c>
      <c r="Z229" s="109">
        <v>91000</v>
      </c>
      <c r="AA229" s="109">
        <v>1600</v>
      </c>
      <c r="AB229" s="103">
        <v>60</v>
      </c>
      <c r="AC229" s="148"/>
      <c r="AD229" s="149"/>
    </row>
    <row r="230" spans="1:30" x14ac:dyDescent="0.2">
      <c r="A230" s="103" t="s">
        <v>1382</v>
      </c>
      <c r="B230" s="103" t="s">
        <v>292</v>
      </c>
      <c r="C230" s="103" t="s">
        <v>805</v>
      </c>
      <c r="D230" s="104" t="s">
        <v>540</v>
      </c>
      <c r="E230" s="103" t="s">
        <v>806</v>
      </c>
      <c r="F230" s="103" t="s">
        <v>807</v>
      </c>
      <c r="G230" s="103" t="s">
        <v>253</v>
      </c>
      <c r="H230" s="103" t="s">
        <v>1383</v>
      </c>
      <c r="I230" s="103" t="s">
        <v>366</v>
      </c>
      <c r="J230" s="103" t="s">
        <v>1294</v>
      </c>
      <c r="K230" s="103" t="s">
        <v>1335</v>
      </c>
      <c r="L230" s="103" t="s">
        <v>1339</v>
      </c>
      <c r="M230" s="103" t="s">
        <v>259</v>
      </c>
      <c r="N230" s="103" t="s">
        <v>1296</v>
      </c>
      <c r="O230" s="103" t="s">
        <v>1297</v>
      </c>
      <c r="P230" s="103">
        <v>60</v>
      </c>
      <c r="Q230" s="105">
        <v>90466.38</v>
      </c>
      <c r="R230" s="105">
        <v>84344.94</v>
      </c>
      <c r="S230" s="103" t="s">
        <v>262</v>
      </c>
      <c r="T230" s="105">
        <v>1588.52001953125</v>
      </c>
      <c r="U230" s="106" t="s">
        <v>1335</v>
      </c>
      <c r="V230" s="106">
        <v>5059</v>
      </c>
      <c r="X230" s="108">
        <v>43665.457638888889</v>
      </c>
      <c r="Y230" s="103" t="s">
        <v>1384</v>
      </c>
      <c r="Z230" s="109">
        <v>91000</v>
      </c>
      <c r="AA230" s="109">
        <v>1600</v>
      </c>
      <c r="AB230" s="103">
        <v>60</v>
      </c>
      <c r="AC230" s="148"/>
      <c r="AD230" s="149"/>
    </row>
    <row r="231" spans="1:30" x14ac:dyDescent="0.2">
      <c r="A231" s="103" t="s">
        <v>1385</v>
      </c>
      <c r="B231" s="103" t="s">
        <v>265</v>
      </c>
      <c r="C231" s="103" t="s">
        <v>912</v>
      </c>
      <c r="D231" s="104" t="s">
        <v>522</v>
      </c>
      <c r="E231" s="103" t="s">
        <v>913</v>
      </c>
      <c r="F231" s="103" t="s">
        <v>1386</v>
      </c>
      <c r="G231" s="103" t="s">
        <v>253</v>
      </c>
      <c r="H231" s="103" t="s">
        <v>1387</v>
      </c>
      <c r="I231" s="103" t="s">
        <v>271</v>
      </c>
      <c r="J231" s="103" t="s">
        <v>448</v>
      </c>
      <c r="K231" s="103" t="s">
        <v>1335</v>
      </c>
      <c r="L231" s="103" t="s">
        <v>1347</v>
      </c>
      <c r="M231" s="103" t="s">
        <v>259</v>
      </c>
      <c r="N231" s="103" t="s">
        <v>1255</v>
      </c>
      <c r="O231" s="103" t="s">
        <v>452</v>
      </c>
      <c r="P231" s="103">
        <v>60</v>
      </c>
      <c r="Q231" s="105">
        <v>79196.639999999999</v>
      </c>
      <c r="R231" s="105">
        <v>73837.78</v>
      </c>
      <c r="S231" s="103" t="s">
        <v>262</v>
      </c>
      <c r="T231" s="105">
        <v>1390.6300048828125</v>
      </c>
      <c r="U231" s="106" t="s">
        <v>1335</v>
      </c>
      <c r="V231" s="106">
        <v>4853</v>
      </c>
      <c r="X231" s="108">
        <v>43672.152083333334</v>
      </c>
      <c r="Y231" s="103" t="s">
        <v>1388</v>
      </c>
      <c r="Z231" s="109">
        <v>91000</v>
      </c>
      <c r="AA231" s="109">
        <v>1600</v>
      </c>
      <c r="AB231" s="103">
        <v>60</v>
      </c>
      <c r="AC231" s="148"/>
      <c r="AD231" s="149"/>
    </row>
    <row r="232" spans="1:30" x14ac:dyDescent="0.2">
      <c r="A232" s="103" t="s">
        <v>1389</v>
      </c>
      <c r="B232" s="103" t="s">
        <v>265</v>
      </c>
      <c r="C232" s="103" t="s">
        <v>306</v>
      </c>
      <c r="D232" s="104" t="s">
        <v>267</v>
      </c>
      <c r="E232" s="103" t="s">
        <v>1245</v>
      </c>
      <c r="F232" s="103" t="s">
        <v>308</v>
      </c>
      <c r="G232" s="103" t="s">
        <v>253</v>
      </c>
      <c r="H232" s="103" t="s">
        <v>1390</v>
      </c>
      <c r="I232" s="103" t="s">
        <v>366</v>
      </c>
      <c r="J232" s="103" t="s">
        <v>367</v>
      </c>
      <c r="K232" s="103" t="s">
        <v>1335</v>
      </c>
      <c r="L232" s="103" t="s">
        <v>1231</v>
      </c>
      <c r="M232" s="103" t="s">
        <v>259</v>
      </c>
      <c r="N232" s="103" t="s">
        <v>710</v>
      </c>
      <c r="O232" s="103" t="s">
        <v>629</v>
      </c>
      <c r="P232" s="103">
        <v>60</v>
      </c>
      <c r="Q232" s="105">
        <v>32456.9</v>
      </c>
      <c r="R232" s="105">
        <v>31572.15</v>
      </c>
      <c r="S232" s="103" t="s">
        <v>334</v>
      </c>
      <c r="T232" s="105">
        <v>561.84002685546875</v>
      </c>
      <c r="U232" s="106" t="s">
        <v>1335</v>
      </c>
      <c r="V232" s="106">
        <v>2527</v>
      </c>
      <c r="X232" s="108">
        <v>43672.499305555553</v>
      </c>
      <c r="Y232" s="103" t="s">
        <v>1391</v>
      </c>
      <c r="Z232" s="115">
        <v>30000</v>
      </c>
      <c r="AA232" s="109">
        <v>525</v>
      </c>
      <c r="AB232" s="103">
        <v>60</v>
      </c>
      <c r="AC232" s="148"/>
      <c r="AD232" s="149"/>
    </row>
    <row r="233" spans="1:30" x14ac:dyDescent="0.2">
      <c r="A233" s="103" t="s">
        <v>1392</v>
      </c>
      <c r="B233" s="103" t="s">
        <v>292</v>
      </c>
      <c r="C233" s="103" t="s">
        <v>468</v>
      </c>
      <c r="D233" s="104" t="s">
        <v>469</v>
      </c>
      <c r="E233" s="103" t="s">
        <v>470</v>
      </c>
      <c r="F233" s="103" t="s">
        <v>471</v>
      </c>
      <c r="G233" s="103" t="s">
        <v>253</v>
      </c>
      <c r="H233" s="103" t="s">
        <v>1393</v>
      </c>
      <c r="I233" s="103" t="s">
        <v>366</v>
      </c>
      <c r="J233" s="103" t="s">
        <v>367</v>
      </c>
      <c r="K233" s="103" t="s">
        <v>1335</v>
      </c>
      <c r="L233" s="103" t="s">
        <v>1231</v>
      </c>
      <c r="M233" s="103" t="s">
        <v>259</v>
      </c>
      <c r="N233" s="103" t="s">
        <v>710</v>
      </c>
      <c r="O233" s="103" t="s">
        <v>629</v>
      </c>
      <c r="P233" s="103">
        <v>60</v>
      </c>
      <c r="Q233" s="105">
        <v>29890.959999999999</v>
      </c>
      <c r="R233" s="105">
        <v>28672.77</v>
      </c>
      <c r="S233" s="103" t="s">
        <v>334</v>
      </c>
      <c r="T233" s="105">
        <v>521.6500244140625</v>
      </c>
      <c r="U233" s="106" t="s">
        <v>1335</v>
      </c>
      <c r="V233" s="106">
        <v>2506</v>
      </c>
      <c r="X233" s="108">
        <v>43677</v>
      </c>
      <c r="Y233" s="103" t="s">
        <v>1394</v>
      </c>
      <c r="Z233" s="115">
        <v>30000</v>
      </c>
      <c r="AA233" s="109">
        <v>525</v>
      </c>
      <c r="AB233" s="103">
        <v>60</v>
      </c>
      <c r="AC233" s="148"/>
      <c r="AD233" s="149"/>
    </row>
    <row r="234" spans="1:30" x14ac:dyDescent="0.2">
      <c r="A234" s="103" t="s">
        <v>1395</v>
      </c>
      <c r="B234" s="103" t="s">
        <v>292</v>
      </c>
      <c r="C234" s="103" t="s">
        <v>539</v>
      </c>
      <c r="D234" s="104" t="s">
        <v>540</v>
      </c>
      <c r="E234" s="103" t="s">
        <v>541</v>
      </c>
      <c r="F234" s="103" t="s">
        <v>542</v>
      </c>
      <c r="G234" s="103" t="s">
        <v>253</v>
      </c>
      <c r="H234" s="103" t="s">
        <v>1396</v>
      </c>
      <c r="I234" s="103" t="s">
        <v>366</v>
      </c>
      <c r="J234" s="103" t="s">
        <v>1294</v>
      </c>
      <c r="K234" s="103" t="s">
        <v>1335</v>
      </c>
      <c r="L234" s="103" t="s">
        <v>1397</v>
      </c>
      <c r="M234" s="103" t="s">
        <v>259</v>
      </c>
      <c r="N234" s="103" t="s">
        <v>1296</v>
      </c>
      <c r="O234" s="103" t="s">
        <v>1297</v>
      </c>
      <c r="P234" s="103">
        <v>60</v>
      </c>
      <c r="Q234" s="105">
        <v>90500.45</v>
      </c>
      <c r="R234" s="105">
        <v>85580.51</v>
      </c>
      <c r="S234" s="103" t="s">
        <v>1398</v>
      </c>
      <c r="T234" s="105">
        <v>1577.8399658203125</v>
      </c>
      <c r="U234" s="106" t="s">
        <v>1335</v>
      </c>
      <c r="V234" s="106">
        <v>2450</v>
      </c>
      <c r="X234" s="108">
        <v>43670.476354166662</v>
      </c>
      <c r="Y234" s="103" t="s">
        <v>1399</v>
      </c>
      <c r="Z234" s="109">
        <v>91000</v>
      </c>
      <c r="AA234" s="109">
        <v>1600</v>
      </c>
      <c r="AB234" s="103">
        <v>60</v>
      </c>
      <c r="AC234" s="148"/>
      <c r="AD234" s="149"/>
    </row>
    <row r="235" spans="1:30" x14ac:dyDescent="0.2">
      <c r="A235" s="103" t="s">
        <v>1400</v>
      </c>
      <c r="B235" s="103" t="s">
        <v>417</v>
      </c>
      <c r="C235" s="103" t="s">
        <v>488</v>
      </c>
      <c r="D235" s="104" t="s">
        <v>419</v>
      </c>
      <c r="E235" s="103" t="s">
        <v>489</v>
      </c>
      <c r="F235" s="103" t="s">
        <v>490</v>
      </c>
      <c r="G235" s="103" t="s">
        <v>253</v>
      </c>
      <c r="H235" s="103" t="s">
        <v>1401</v>
      </c>
      <c r="I235" s="103" t="s">
        <v>366</v>
      </c>
      <c r="J235" s="103" t="s">
        <v>423</v>
      </c>
      <c r="K235" s="103" t="s">
        <v>1335</v>
      </c>
      <c r="L235" s="103" t="s">
        <v>1343</v>
      </c>
      <c r="M235" s="103" t="s">
        <v>259</v>
      </c>
      <c r="N235" s="103" t="s">
        <v>730</v>
      </c>
      <c r="O235" s="103" t="s">
        <v>731</v>
      </c>
      <c r="P235" s="103">
        <v>48</v>
      </c>
      <c r="Q235" s="105">
        <v>36394.589999999997</v>
      </c>
      <c r="R235" s="105">
        <v>29390.09</v>
      </c>
      <c r="S235" s="103" t="s">
        <v>262</v>
      </c>
      <c r="T235" s="105">
        <v>853.1400146484375</v>
      </c>
      <c r="U235" s="106" t="s">
        <v>1335</v>
      </c>
      <c r="V235" s="106">
        <v>1931</v>
      </c>
      <c r="X235" s="108">
        <v>43678</v>
      </c>
      <c r="Y235" s="103" t="s">
        <v>1402</v>
      </c>
      <c r="Z235" s="113">
        <v>38000</v>
      </c>
      <c r="AA235" s="109">
        <v>665</v>
      </c>
      <c r="AB235" s="103">
        <v>60</v>
      </c>
      <c r="AC235" s="148"/>
      <c r="AD235" s="149"/>
    </row>
    <row r="236" spans="1:30" x14ac:dyDescent="0.2">
      <c r="A236" s="103" t="s">
        <v>1403</v>
      </c>
      <c r="B236" s="103" t="s">
        <v>292</v>
      </c>
      <c r="C236" s="103" t="s">
        <v>361</v>
      </c>
      <c r="D236" s="104" t="s">
        <v>362</v>
      </c>
      <c r="E236" s="103" t="s">
        <v>363</v>
      </c>
      <c r="F236" s="103" t="s">
        <v>364</v>
      </c>
      <c r="G236" s="103" t="s">
        <v>253</v>
      </c>
      <c r="H236" s="103" t="s">
        <v>1404</v>
      </c>
      <c r="I236" s="103" t="s">
        <v>366</v>
      </c>
      <c r="J236" s="103" t="s">
        <v>423</v>
      </c>
      <c r="K236" s="103" t="s">
        <v>1335</v>
      </c>
      <c r="L236" s="103" t="s">
        <v>1405</v>
      </c>
      <c r="M236" s="103" t="s">
        <v>259</v>
      </c>
      <c r="N236" s="103" t="s">
        <v>1406</v>
      </c>
      <c r="O236" s="103" t="s">
        <v>1407</v>
      </c>
      <c r="P236" s="103">
        <v>48</v>
      </c>
      <c r="Q236" s="105">
        <v>42926.22</v>
      </c>
      <c r="R236" s="105">
        <v>42090.06</v>
      </c>
      <c r="T236" s="105">
        <v>976.969970703125</v>
      </c>
      <c r="U236" s="106" t="s">
        <v>1335</v>
      </c>
      <c r="V236" s="106">
        <v>1792</v>
      </c>
      <c r="X236" s="108">
        <v>43676.453125</v>
      </c>
      <c r="Z236" s="113">
        <v>38000</v>
      </c>
      <c r="AA236" s="109">
        <v>665</v>
      </c>
      <c r="AB236" s="103">
        <v>60</v>
      </c>
      <c r="AC236" s="148"/>
      <c r="AD236" s="149"/>
    </row>
    <row r="237" spans="1:30" x14ac:dyDescent="0.2">
      <c r="A237" s="103" t="s">
        <v>1408</v>
      </c>
      <c r="B237" s="103" t="s">
        <v>265</v>
      </c>
      <c r="C237" s="103" t="s">
        <v>1244</v>
      </c>
      <c r="D237" s="104" t="s">
        <v>522</v>
      </c>
      <c r="E237" s="103" t="s">
        <v>913</v>
      </c>
      <c r="F237" s="103" t="s">
        <v>1386</v>
      </c>
      <c r="G237" s="103" t="s">
        <v>253</v>
      </c>
      <c r="H237" s="103" t="s">
        <v>1409</v>
      </c>
      <c r="I237" s="103" t="s">
        <v>366</v>
      </c>
      <c r="J237" s="103" t="s">
        <v>1410</v>
      </c>
      <c r="K237" s="103" t="s">
        <v>1335</v>
      </c>
      <c r="L237" s="103" t="s">
        <v>1411</v>
      </c>
      <c r="M237" s="103" t="s">
        <v>259</v>
      </c>
      <c r="N237" s="103" t="s">
        <v>1412</v>
      </c>
      <c r="O237" s="103" t="s">
        <v>1413</v>
      </c>
      <c r="P237" s="103">
        <v>48</v>
      </c>
      <c r="Q237" s="105">
        <v>42703.17</v>
      </c>
      <c r="R237" s="105">
        <v>41871.360000000001</v>
      </c>
      <c r="T237" s="105">
        <v>971.8900146484375</v>
      </c>
      <c r="U237" s="106" t="s">
        <v>1335</v>
      </c>
      <c r="V237" s="106">
        <v>1500</v>
      </c>
      <c r="X237" s="108">
        <v>43674.369814814811</v>
      </c>
      <c r="Z237" s="109">
        <v>43000</v>
      </c>
      <c r="AA237" s="109">
        <v>975</v>
      </c>
      <c r="AB237" s="103">
        <v>48</v>
      </c>
      <c r="AC237" s="148"/>
      <c r="AD237" s="149"/>
    </row>
    <row r="238" spans="1:30" x14ac:dyDescent="0.2">
      <c r="A238" s="103" t="s">
        <v>1414</v>
      </c>
      <c r="B238" s="103" t="s">
        <v>292</v>
      </c>
      <c r="C238" s="103" t="s">
        <v>1266</v>
      </c>
      <c r="D238" s="104" t="s">
        <v>294</v>
      </c>
      <c r="E238" s="103" t="s">
        <v>904</v>
      </c>
      <c r="F238" s="103" t="s">
        <v>905</v>
      </c>
      <c r="G238" s="103" t="s">
        <v>253</v>
      </c>
      <c r="H238" s="103" t="s">
        <v>1415</v>
      </c>
      <c r="I238" s="103" t="s">
        <v>366</v>
      </c>
      <c r="J238" s="103" t="s">
        <v>423</v>
      </c>
      <c r="K238" s="103" t="s">
        <v>1335</v>
      </c>
      <c r="L238" s="103" t="s">
        <v>1405</v>
      </c>
      <c r="M238" s="103" t="s">
        <v>259</v>
      </c>
      <c r="N238" s="103" t="s">
        <v>1406</v>
      </c>
      <c r="O238" s="103" t="s">
        <v>1407</v>
      </c>
      <c r="P238" s="103">
        <v>48</v>
      </c>
      <c r="Q238" s="105">
        <v>43519.35</v>
      </c>
      <c r="R238" s="105">
        <v>42671.64</v>
      </c>
      <c r="S238" s="103" t="s">
        <v>262</v>
      </c>
      <c r="T238" s="105">
        <v>990.46002197265625</v>
      </c>
      <c r="U238" s="106" t="s">
        <v>1335</v>
      </c>
      <c r="V238" s="106">
        <v>1035</v>
      </c>
      <c r="X238" s="108">
        <v>43672.705555555556</v>
      </c>
      <c r="Z238" s="113">
        <v>38000</v>
      </c>
      <c r="AA238" s="109">
        <v>665</v>
      </c>
      <c r="AB238" s="103">
        <v>60</v>
      </c>
      <c r="AC238" s="148"/>
      <c r="AD238" s="149"/>
    </row>
    <row r="239" spans="1:30" x14ac:dyDescent="0.2">
      <c r="A239" s="103" t="s">
        <v>1416</v>
      </c>
      <c r="B239" s="103" t="s">
        <v>292</v>
      </c>
      <c r="C239" s="103" t="s">
        <v>1417</v>
      </c>
      <c r="D239" s="104" t="s">
        <v>540</v>
      </c>
      <c r="E239" s="103" t="s">
        <v>1418</v>
      </c>
      <c r="F239" s="103" t="s">
        <v>1419</v>
      </c>
      <c r="G239" s="103" t="s">
        <v>253</v>
      </c>
      <c r="H239" s="103" t="s">
        <v>1420</v>
      </c>
      <c r="I239" s="103" t="s">
        <v>753</v>
      </c>
      <c r="J239" s="103" t="s">
        <v>754</v>
      </c>
      <c r="K239" s="103" t="s">
        <v>1335</v>
      </c>
      <c r="L239" s="103" t="s">
        <v>1421</v>
      </c>
      <c r="M239" s="103" t="s">
        <v>259</v>
      </c>
      <c r="N239" s="103" t="s">
        <v>1352</v>
      </c>
      <c r="O239" s="103" t="s">
        <v>757</v>
      </c>
      <c r="P239" s="103">
        <v>60</v>
      </c>
      <c r="Q239" s="105">
        <v>33261.21</v>
      </c>
      <c r="R239" s="105">
        <v>31010.59</v>
      </c>
      <c r="S239" s="103" t="s">
        <v>262</v>
      </c>
      <c r="T239" s="105">
        <v>584.03997802734375</v>
      </c>
      <c r="U239" s="106" t="s">
        <v>1335</v>
      </c>
      <c r="V239" s="106">
        <v>784</v>
      </c>
      <c r="X239" s="108">
        <v>43605.462500000001</v>
      </c>
      <c r="Y239" s="103" t="s">
        <v>1422</v>
      </c>
      <c r="Z239" s="109">
        <v>34000</v>
      </c>
      <c r="AA239" s="109">
        <v>588</v>
      </c>
      <c r="AB239" s="103">
        <v>60</v>
      </c>
      <c r="AC239" s="148"/>
      <c r="AD239" s="149"/>
    </row>
    <row r="240" spans="1:30" x14ac:dyDescent="0.2">
      <c r="A240" s="103" t="s">
        <v>1423</v>
      </c>
      <c r="B240" s="103" t="s">
        <v>292</v>
      </c>
      <c r="C240" s="103" t="s">
        <v>514</v>
      </c>
      <c r="D240" s="104" t="s">
        <v>294</v>
      </c>
      <c r="E240" s="103" t="s">
        <v>435</v>
      </c>
      <c r="F240" s="103" t="s">
        <v>515</v>
      </c>
      <c r="G240" s="103" t="s">
        <v>253</v>
      </c>
      <c r="H240" s="103" t="s">
        <v>1424</v>
      </c>
      <c r="I240" s="103" t="s">
        <v>366</v>
      </c>
      <c r="J240" s="103" t="s">
        <v>367</v>
      </c>
      <c r="K240" s="103" t="s">
        <v>1335</v>
      </c>
      <c r="L240" s="103" t="s">
        <v>1231</v>
      </c>
      <c r="N240" s="103" t="s">
        <v>710</v>
      </c>
      <c r="O240" s="103" t="s">
        <v>629</v>
      </c>
      <c r="P240" s="103">
        <v>60</v>
      </c>
      <c r="Q240" s="105">
        <v>0</v>
      </c>
      <c r="R240" s="105">
        <v>0</v>
      </c>
      <c r="S240" s="103" t="s">
        <v>262</v>
      </c>
      <c r="T240" s="105">
        <v>0</v>
      </c>
      <c r="U240" s="106" t="s">
        <v>1335</v>
      </c>
      <c r="V240" s="125">
        <v>688</v>
      </c>
      <c r="Y240" s="103" t="s">
        <v>1425</v>
      </c>
      <c r="Z240" s="115">
        <v>30000</v>
      </c>
      <c r="AA240" s="109">
        <v>525</v>
      </c>
      <c r="AB240" s="103">
        <v>60</v>
      </c>
      <c r="AC240" s="148"/>
      <c r="AD240" s="149"/>
    </row>
    <row r="241" spans="1:33" x14ac:dyDescent="0.2">
      <c r="A241" s="103" t="s">
        <v>1426</v>
      </c>
      <c r="B241" s="103" t="s">
        <v>292</v>
      </c>
      <c r="C241" s="103" t="s">
        <v>505</v>
      </c>
      <c r="D241" s="104" t="s">
        <v>362</v>
      </c>
      <c r="E241" s="103" t="s">
        <v>506</v>
      </c>
      <c r="F241" s="103" t="s">
        <v>507</v>
      </c>
      <c r="G241" s="103" t="s">
        <v>253</v>
      </c>
      <c r="H241" s="103" t="s">
        <v>1427</v>
      </c>
      <c r="I241" s="103" t="s">
        <v>366</v>
      </c>
      <c r="J241" s="103" t="s">
        <v>423</v>
      </c>
      <c r="K241" s="103" t="s">
        <v>1335</v>
      </c>
      <c r="L241" s="103" t="s">
        <v>1405</v>
      </c>
      <c r="N241" s="103" t="s">
        <v>1406</v>
      </c>
      <c r="O241" s="103" t="s">
        <v>1407</v>
      </c>
      <c r="P241" s="103">
        <v>48</v>
      </c>
      <c r="Q241" s="105">
        <v>0</v>
      </c>
      <c r="R241" s="105">
        <v>0</v>
      </c>
      <c r="S241" s="103" t="s">
        <v>262</v>
      </c>
      <c r="T241" s="105">
        <v>0</v>
      </c>
      <c r="U241" s="106" t="s">
        <v>1335</v>
      </c>
      <c r="V241" s="125">
        <v>300</v>
      </c>
      <c r="Z241" s="113">
        <v>38000</v>
      </c>
      <c r="AA241" s="109">
        <v>665</v>
      </c>
      <c r="AB241" s="103">
        <v>60</v>
      </c>
      <c r="AC241" s="148"/>
      <c r="AD241" s="149"/>
    </row>
    <row r="242" spans="1:33" x14ac:dyDescent="0.2">
      <c r="A242" s="103" t="s">
        <v>1428</v>
      </c>
      <c r="B242" s="103" t="s">
        <v>292</v>
      </c>
      <c r="C242" s="103" t="s">
        <v>1429</v>
      </c>
      <c r="D242" s="104" t="s">
        <v>362</v>
      </c>
      <c r="E242" s="103" t="s">
        <v>1430</v>
      </c>
      <c r="F242" s="103" t="s">
        <v>1431</v>
      </c>
      <c r="G242" s="103" t="s">
        <v>253</v>
      </c>
      <c r="H242" s="103" t="s">
        <v>1432</v>
      </c>
      <c r="I242" s="103" t="s">
        <v>366</v>
      </c>
      <c r="J242" s="103" t="s">
        <v>423</v>
      </c>
      <c r="K242" s="103" t="s">
        <v>1335</v>
      </c>
      <c r="L242" s="103" t="s">
        <v>1405</v>
      </c>
      <c r="N242" s="103" t="s">
        <v>1406</v>
      </c>
      <c r="O242" s="103" t="s">
        <v>1407</v>
      </c>
      <c r="P242" s="103">
        <v>48</v>
      </c>
      <c r="Q242" s="105">
        <v>0</v>
      </c>
      <c r="R242" s="105">
        <v>0</v>
      </c>
      <c r="S242" s="103" t="s">
        <v>262</v>
      </c>
      <c r="T242" s="105">
        <v>0</v>
      </c>
      <c r="U242" s="106" t="s">
        <v>1335</v>
      </c>
      <c r="V242" s="125">
        <v>300</v>
      </c>
      <c r="Z242" s="113">
        <v>38000</v>
      </c>
      <c r="AA242" s="109">
        <v>665</v>
      </c>
      <c r="AB242" s="103">
        <v>60</v>
      </c>
      <c r="AC242" s="148"/>
      <c r="AD242" s="149"/>
    </row>
    <row r="243" spans="1:33" x14ac:dyDescent="0.2">
      <c r="A243" s="103" t="s">
        <v>1433</v>
      </c>
      <c r="B243" s="103" t="s">
        <v>265</v>
      </c>
      <c r="C243" s="103" t="s">
        <v>306</v>
      </c>
      <c r="D243" s="104" t="s">
        <v>267</v>
      </c>
      <c r="E243" s="103" t="s">
        <v>307</v>
      </c>
      <c r="F243" s="103" t="s">
        <v>308</v>
      </c>
      <c r="G243" s="103" t="s">
        <v>253</v>
      </c>
      <c r="H243" s="103" t="s">
        <v>1434</v>
      </c>
      <c r="I243" s="103" t="s">
        <v>366</v>
      </c>
      <c r="J243" s="103" t="s">
        <v>367</v>
      </c>
      <c r="K243" s="103" t="s">
        <v>1335</v>
      </c>
      <c r="L243" s="103" t="s">
        <v>1231</v>
      </c>
      <c r="N243" s="103" t="s">
        <v>710</v>
      </c>
      <c r="O243" s="103" t="s">
        <v>629</v>
      </c>
      <c r="P243" s="103">
        <v>60</v>
      </c>
      <c r="Q243" s="105">
        <v>0</v>
      </c>
      <c r="R243" s="105">
        <v>0</v>
      </c>
      <c r="S243" s="103" t="s">
        <v>334</v>
      </c>
      <c r="T243" s="105">
        <v>0</v>
      </c>
      <c r="U243" s="106" t="s">
        <v>1335</v>
      </c>
      <c r="V243" s="125">
        <v>300</v>
      </c>
      <c r="Z243" s="115">
        <v>30000</v>
      </c>
      <c r="AA243" s="109">
        <v>525</v>
      </c>
      <c r="AB243" s="103">
        <v>60</v>
      </c>
      <c r="AC243" s="148"/>
      <c r="AD243" s="149"/>
    </row>
    <row r="244" spans="1:33" x14ac:dyDescent="0.2">
      <c r="A244" s="103" t="s">
        <v>1435</v>
      </c>
      <c r="B244" s="103" t="s">
        <v>292</v>
      </c>
      <c r="C244" s="103" t="s">
        <v>687</v>
      </c>
      <c r="D244" s="104" t="s">
        <v>688</v>
      </c>
      <c r="E244" s="103" t="s">
        <v>689</v>
      </c>
      <c r="F244" s="103" t="s">
        <v>690</v>
      </c>
      <c r="G244" s="103" t="s">
        <v>253</v>
      </c>
      <c r="H244" s="103" t="s">
        <v>1436</v>
      </c>
      <c r="I244" s="103" t="s">
        <v>366</v>
      </c>
      <c r="J244" s="103" t="s">
        <v>423</v>
      </c>
      <c r="K244" s="103" t="s">
        <v>1335</v>
      </c>
      <c r="L244" s="103" t="s">
        <v>1405</v>
      </c>
      <c r="N244" s="103" t="s">
        <v>1406</v>
      </c>
      <c r="O244" s="103" t="s">
        <v>1407</v>
      </c>
      <c r="P244" s="103">
        <v>48</v>
      </c>
      <c r="Q244" s="105">
        <v>0</v>
      </c>
      <c r="R244" s="105">
        <v>0</v>
      </c>
      <c r="T244" s="105">
        <v>0</v>
      </c>
      <c r="U244" s="106" t="s">
        <v>1335</v>
      </c>
      <c r="V244" s="106">
        <v>300</v>
      </c>
      <c r="Z244" s="113">
        <v>38000</v>
      </c>
      <c r="AA244" s="109">
        <v>665</v>
      </c>
      <c r="AB244" s="103">
        <v>60</v>
      </c>
      <c r="AC244" s="148"/>
      <c r="AD244" s="149"/>
    </row>
    <row r="245" spans="1:33" x14ac:dyDescent="0.2">
      <c r="A245" s="103" t="s">
        <v>1437</v>
      </c>
      <c r="B245" s="103" t="s">
        <v>292</v>
      </c>
      <c r="C245" s="103" t="s">
        <v>505</v>
      </c>
      <c r="D245" s="104" t="s">
        <v>362</v>
      </c>
      <c r="E245" s="103" t="s">
        <v>506</v>
      </c>
      <c r="F245" s="103" t="s">
        <v>507</v>
      </c>
      <c r="G245" s="103" t="s">
        <v>253</v>
      </c>
      <c r="H245" s="103" t="s">
        <v>1438</v>
      </c>
      <c r="I245" s="103" t="s">
        <v>366</v>
      </c>
      <c r="J245" s="103" t="s">
        <v>367</v>
      </c>
      <c r="K245" s="103" t="s">
        <v>1335</v>
      </c>
      <c r="L245" s="103" t="s">
        <v>679</v>
      </c>
      <c r="N245" s="103" t="s">
        <v>710</v>
      </c>
      <c r="O245" s="103" t="s">
        <v>629</v>
      </c>
      <c r="P245" s="103">
        <v>60</v>
      </c>
      <c r="Q245" s="105">
        <v>0</v>
      </c>
      <c r="R245" s="105">
        <v>0</v>
      </c>
      <c r="S245" s="103" t="s">
        <v>334</v>
      </c>
      <c r="T245" s="105">
        <v>0</v>
      </c>
      <c r="U245" s="106" t="s">
        <v>1335</v>
      </c>
      <c r="V245" s="125">
        <v>300</v>
      </c>
      <c r="Z245" s="115">
        <v>30000</v>
      </c>
      <c r="AA245" s="109">
        <v>525</v>
      </c>
      <c r="AB245" s="103">
        <v>60</v>
      </c>
      <c r="AC245" s="148"/>
      <c r="AD245" s="149"/>
    </row>
    <row r="246" spans="1:33" x14ac:dyDescent="0.2">
      <c r="A246" s="103" t="s">
        <v>1439</v>
      </c>
      <c r="B246" s="103" t="s">
        <v>292</v>
      </c>
      <c r="C246" s="103" t="s">
        <v>505</v>
      </c>
      <c r="D246" s="104" t="s">
        <v>362</v>
      </c>
      <c r="E246" s="103" t="s">
        <v>506</v>
      </c>
      <c r="F246" s="103" t="s">
        <v>507</v>
      </c>
      <c r="G246" s="103" t="s">
        <v>253</v>
      </c>
      <c r="H246" s="103" t="s">
        <v>1440</v>
      </c>
      <c r="I246" s="103" t="s">
        <v>366</v>
      </c>
      <c r="J246" s="103" t="s">
        <v>367</v>
      </c>
      <c r="K246" s="103" t="s">
        <v>1335</v>
      </c>
      <c r="L246" s="103" t="s">
        <v>1231</v>
      </c>
      <c r="M246" s="103" t="s">
        <v>259</v>
      </c>
      <c r="N246" s="103" t="s">
        <v>710</v>
      </c>
      <c r="O246" s="103" t="s">
        <v>629</v>
      </c>
      <c r="P246" s="103">
        <v>60</v>
      </c>
      <c r="Q246" s="105">
        <v>31790.880000000001</v>
      </c>
      <c r="R246" s="105">
        <v>31352.71</v>
      </c>
      <c r="S246" s="103" t="s">
        <v>1441</v>
      </c>
      <c r="T246" s="105">
        <v>542.46002197265625</v>
      </c>
      <c r="U246" s="106" t="s">
        <v>1335</v>
      </c>
      <c r="V246" s="125">
        <v>300</v>
      </c>
      <c r="Z246" s="115">
        <v>30000</v>
      </c>
      <c r="AA246" s="109">
        <v>525</v>
      </c>
      <c r="AB246" s="103">
        <v>60</v>
      </c>
      <c r="AC246" s="148"/>
      <c r="AD246" s="149"/>
    </row>
    <row r="247" spans="1:33" x14ac:dyDescent="0.2">
      <c r="A247" s="103" t="s">
        <v>1442</v>
      </c>
      <c r="B247" s="103" t="s">
        <v>292</v>
      </c>
      <c r="C247" s="103" t="s">
        <v>434</v>
      </c>
      <c r="D247" s="104" t="s">
        <v>294</v>
      </c>
      <c r="E247" s="103" t="s">
        <v>435</v>
      </c>
      <c r="F247" s="103" t="s">
        <v>436</v>
      </c>
      <c r="G247" s="103" t="s">
        <v>253</v>
      </c>
      <c r="H247" s="103" t="s">
        <v>1443</v>
      </c>
      <c r="I247" s="103" t="s">
        <v>366</v>
      </c>
      <c r="J247" s="103" t="s">
        <v>367</v>
      </c>
      <c r="K247" s="103" t="s">
        <v>1335</v>
      </c>
      <c r="L247" s="103" t="s">
        <v>679</v>
      </c>
      <c r="N247" s="103" t="s">
        <v>710</v>
      </c>
      <c r="O247" s="103" t="s">
        <v>629</v>
      </c>
      <c r="P247" s="103">
        <v>60</v>
      </c>
      <c r="Q247" s="105">
        <v>0</v>
      </c>
      <c r="R247" s="105">
        <v>0</v>
      </c>
      <c r="S247" s="103" t="s">
        <v>334</v>
      </c>
      <c r="T247" s="105">
        <v>0</v>
      </c>
      <c r="U247" s="106" t="s">
        <v>1335</v>
      </c>
      <c r="V247" s="125">
        <v>300</v>
      </c>
      <c r="Z247" s="115">
        <v>30000</v>
      </c>
      <c r="AA247" s="109">
        <v>525</v>
      </c>
      <c r="AB247" s="103">
        <v>60</v>
      </c>
      <c r="AC247" s="148"/>
      <c r="AD247" s="149"/>
    </row>
    <row r="248" spans="1:33" x14ac:dyDescent="0.2">
      <c r="A248" s="103" t="s">
        <v>1444</v>
      </c>
      <c r="B248" s="103" t="s">
        <v>248</v>
      </c>
      <c r="C248" s="103" t="s">
        <v>347</v>
      </c>
      <c r="D248" s="104" t="s">
        <v>348</v>
      </c>
      <c r="E248" s="103" t="s">
        <v>349</v>
      </c>
      <c r="F248" s="103" t="s">
        <v>350</v>
      </c>
      <c r="G248" s="103" t="s">
        <v>253</v>
      </c>
      <c r="H248" s="103" t="s">
        <v>1445</v>
      </c>
      <c r="I248" s="103" t="s">
        <v>366</v>
      </c>
      <c r="J248" s="103" t="s">
        <v>1446</v>
      </c>
      <c r="K248" s="103" t="s">
        <v>1447</v>
      </c>
      <c r="L248" s="103" t="s">
        <v>1448</v>
      </c>
      <c r="M248" s="103" t="s">
        <v>259</v>
      </c>
      <c r="N248" s="103" t="s">
        <v>1449</v>
      </c>
      <c r="O248" s="103" t="s">
        <v>1450</v>
      </c>
      <c r="P248" s="103">
        <v>60</v>
      </c>
      <c r="Q248" s="105">
        <v>55532.800000000003</v>
      </c>
      <c r="R248" s="105">
        <v>51775.16</v>
      </c>
      <c r="S248" s="103" t="s">
        <v>262</v>
      </c>
      <c r="T248" s="105">
        <v>975.1099853515625</v>
      </c>
      <c r="U248" s="106" t="s">
        <v>1447</v>
      </c>
      <c r="V248" s="106">
        <v>3829</v>
      </c>
      <c r="X248" s="108">
        <v>43672.329166666663</v>
      </c>
      <c r="Y248" s="103" t="s">
        <v>1451</v>
      </c>
      <c r="Z248" s="109">
        <v>56000</v>
      </c>
      <c r="AA248" s="109">
        <v>980</v>
      </c>
      <c r="AB248" s="103">
        <v>60</v>
      </c>
      <c r="AC248" s="148"/>
      <c r="AD248" s="149"/>
    </row>
    <row r="249" spans="1:33" x14ac:dyDescent="0.2">
      <c r="C249" s="119">
        <v>700</v>
      </c>
      <c r="D249" s="104" t="s">
        <v>362</v>
      </c>
      <c r="E249" s="103" t="s">
        <v>179</v>
      </c>
      <c r="G249" s="103" t="s">
        <v>253</v>
      </c>
      <c r="I249" s="103" t="s">
        <v>366</v>
      </c>
      <c r="J249" s="103" t="s">
        <v>367</v>
      </c>
      <c r="K249" s="103">
        <v>2020</v>
      </c>
      <c r="L249" s="103" t="s">
        <v>1231</v>
      </c>
      <c r="N249" s="103" t="s">
        <v>710</v>
      </c>
      <c r="P249" s="103">
        <v>60</v>
      </c>
      <c r="Q249" s="105"/>
      <c r="R249" s="105"/>
      <c r="T249" s="105">
        <v>542.46002197265625</v>
      </c>
      <c r="Z249" s="113">
        <v>32000</v>
      </c>
      <c r="AA249" s="109">
        <v>550</v>
      </c>
      <c r="AB249" s="103">
        <v>60</v>
      </c>
      <c r="AC249" s="154">
        <v>32000</v>
      </c>
      <c r="AD249" s="155">
        <v>550</v>
      </c>
      <c r="AE249" s="102"/>
      <c r="AF249" s="102"/>
      <c r="AG249" s="96" t="s">
        <v>1461</v>
      </c>
    </row>
    <row r="250" spans="1:33" x14ac:dyDescent="0.2">
      <c r="C250" s="119">
        <v>700</v>
      </c>
      <c r="D250" s="104" t="s">
        <v>362</v>
      </c>
      <c r="E250" s="103" t="s">
        <v>179</v>
      </c>
      <c r="G250" s="103" t="s">
        <v>253</v>
      </c>
      <c r="I250" s="103" t="s">
        <v>366</v>
      </c>
      <c r="J250" s="103" t="s">
        <v>367</v>
      </c>
      <c r="K250" s="103">
        <v>2020</v>
      </c>
      <c r="L250" s="103" t="s">
        <v>1231</v>
      </c>
      <c r="N250" s="103" t="s">
        <v>710</v>
      </c>
      <c r="P250" s="103">
        <v>60</v>
      </c>
      <c r="Q250" s="105"/>
      <c r="R250" s="105"/>
      <c r="T250" s="105">
        <v>542.46002197265625</v>
      </c>
      <c r="Z250" s="113">
        <v>32000</v>
      </c>
      <c r="AA250" s="109">
        <v>550</v>
      </c>
      <c r="AB250" s="103">
        <v>60</v>
      </c>
      <c r="AC250" s="154">
        <v>32000</v>
      </c>
      <c r="AD250" s="155">
        <v>550</v>
      </c>
      <c r="AE250" s="102"/>
      <c r="AF250" s="102"/>
      <c r="AG250" s="96" t="s">
        <v>1461</v>
      </c>
    </row>
    <row r="251" spans="1:33" x14ac:dyDescent="0.2">
      <c r="C251" s="119">
        <v>700</v>
      </c>
      <c r="D251" s="104" t="s">
        <v>362</v>
      </c>
      <c r="E251" s="103" t="s">
        <v>179</v>
      </c>
      <c r="G251" s="103" t="s">
        <v>253</v>
      </c>
      <c r="I251" s="103" t="s">
        <v>366</v>
      </c>
      <c r="J251" s="103" t="s">
        <v>367</v>
      </c>
      <c r="K251" s="103">
        <v>2020</v>
      </c>
      <c r="L251" s="103" t="s">
        <v>1231</v>
      </c>
      <c r="N251" s="103" t="s">
        <v>710</v>
      </c>
      <c r="P251" s="103">
        <v>60</v>
      </c>
      <c r="Q251" s="105"/>
      <c r="R251" s="105"/>
      <c r="T251" s="105">
        <v>542.46002197265625</v>
      </c>
      <c r="Z251" s="113">
        <v>32000</v>
      </c>
      <c r="AA251" s="109">
        <v>550</v>
      </c>
      <c r="AB251" s="103">
        <v>60</v>
      </c>
      <c r="AC251" s="154">
        <v>32000</v>
      </c>
      <c r="AD251" s="155">
        <v>550</v>
      </c>
      <c r="AE251" s="102"/>
      <c r="AF251" s="102"/>
      <c r="AG251" s="96" t="s">
        <v>1461</v>
      </c>
    </row>
    <row r="252" spans="1:33" x14ac:dyDescent="0.2">
      <c r="C252" s="119">
        <v>700</v>
      </c>
      <c r="D252" s="104" t="s">
        <v>362</v>
      </c>
      <c r="E252" s="103" t="s">
        <v>179</v>
      </c>
      <c r="G252" s="103" t="s">
        <v>253</v>
      </c>
      <c r="I252" s="103" t="s">
        <v>366</v>
      </c>
      <c r="J252" s="103" t="s">
        <v>367</v>
      </c>
      <c r="K252" s="103">
        <v>2020</v>
      </c>
      <c r="L252" s="103" t="s">
        <v>1231</v>
      </c>
      <c r="N252" s="103" t="s">
        <v>710</v>
      </c>
      <c r="P252" s="103">
        <v>60</v>
      </c>
      <c r="Q252" s="105"/>
      <c r="R252" s="105"/>
      <c r="T252" s="105">
        <v>542.46002197265625</v>
      </c>
      <c r="Z252" s="113">
        <v>32000</v>
      </c>
      <c r="AA252" s="109">
        <v>550</v>
      </c>
      <c r="AB252" s="103">
        <v>60</v>
      </c>
      <c r="AC252" s="154">
        <v>32000</v>
      </c>
      <c r="AD252" s="155">
        <v>550</v>
      </c>
      <c r="AE252" s="102"/>
      <c r="AF252" s="102"/>
      <c r="AG252" s="96" t="s">
        <v>1461</v>
      </c>
    </row>
    <row r="253" spans="1:33" x14ac:dyDescent="0.2">
      <c r="C253" s="119">
        <v>700</v>
      </c>
      <c r="D253" s="104" t="s">
        <v>362</v>
      </c>
      <c r="E253" s="103" t="s">
        <v>179</v>
      </c>
      <c r="G253" s="103" t="s">
        <v>253</v>
      </c>
      <c r="I253" s="103" t="s">
        <v>366</v>
      </c>
      <c r="J253" s="103" t="s">
        <v>367</v>
      </c>
      <c r="K253" s="103">
        <v>2020</v>
      </c>
      <c r="L253" s="103" t="s">
        <v>1231</v>
      </c>
      <c r="N253" s="103" t="s">
        <v>710</v>
      </c>
      <c r="P253" s="103">
        <v>60</v>
      </c>
      <c r="Q253" s="105"/>
      <c r="R253" s="105"/>
      <c r="T253" s="105">
        <v>542.46002197265625</v>
      </c>
      <c r="Z253" s="113">
        <v>32000</v>
      </c>
      <c r="AA253" s="109">
        <v>550</v>
      </c>
      <c r="AB253" s="103">
        <v>60</v>
      </c>
      <c r="AC253" s="154">
        <v>32000</v>
      </c>
      <c r="AD253" s="155">
        <v>550</v>
      </c>
      <c r="AE253" s="102"/>
      <c r="AF253" s="102"/>
      <c r="AG253" s="96" t="s">
        <v>1461</v>
      </c>
    </row>
    <row r="254" spans="1:33" x14ac:dyDescent="0.2">
      <c r="C254" s="119">
        <v>700</v>
      </c>
      <c r="D254" s="104" t="s">
        <v>362</v>
      </c>
      <c r="E254" s="103" t="s">
        <v>179</v>
      </c>
      <c r="G254" s="103" t="s">
        <v>253</v>
      </c>
      <c r="I254" s="103" t="s">
        <v>366</v>
      </c>
      <c r="J254" s="103" t="s">
        <v>367</v>
      </c>
      <c r="K254" s="103">
        <v>2020</v>
      </c>
      <c r="L254" s="103" t="s">
        <v>1231</v>
      </c>
      <c r="N254" s="103" t="s">
        <v>710</v>
      </c>
      <c r="P254" s="103">
        <v>60</v>
      </c>
      <c r="Q254" s="105"/>
      <c r="R254" s="105"/>
      <c r="T254" s="105">
        <v>542.46002197265625</v>
      </c>
      <c r="Z254" s="113">
        <v>32000</v>
      </c>
      <c r="AA254" s="109">
        <v>550</v>
      </c>
      <c r="AB254" s="103">
        <v>60</v>
      </c>
      <c r="AC254" s="154">
        <v>32000</v>
      </c>
      <c r="AD254" s="155">
        <v>550</v>
      </c>
      <c r="AE254" s="102"/>
      <c r="AF254" s="102"/>
      <c r="AG254" s="96" t="s">
        <v>1461</v>
      </c>
    </row>
    <row r="255" spans="1:33" x14ac:dyDescent="0.2">
      <c r="C255" s="119">
        <v>700</v>
      </c>
      <c r="D255" s="104" t="s">
        <v>362</v>
      </c>
      <c r="E255" s="103" t="s">
        <v>179</v>
      </c>
      <c r="G255" s="103" t="s">
        <v>253</v>
      </c>
      <c r="I255" s="103" t="s">
        <v>366</v>
      </c>
      <c r="J255" s="103" t="s">
        <v>367</v>
      </c>
      <c r="K255" s="103">
        <v>2020</v>
      </c>
      <c r="L255" s="103" t="s">
        <v>1231</v>
      </c>
      <c r="N255" s="103" t="s">
        <v>710</v>
      </c>
      <c r="P255" s="103">
        <v>60</v>
      </c>
      <c r="Q255" s="105"/>
      <c r="R255" s="105"/>
      <c r="T255" s="105">
        <v>542.46002197265625</v>
      </c>
      <c r="Z255" s="113">
        <v>32000</v>
      </c>
      <c r="AA255" s="109">
        <v>550</v>
      </c>
      <c r="AB255" s="103">
        <v>60</v>
      </c>
      <c r="AC255" s="154">
        <v>32000</v>
      </c>
      <c r="AD255" s="155">
        <v>550</v>
      </c>
      <c r="AE255" s="102"/>
      <c r="AF255" s="102"/>
      <c r="AG255" s="96" t="s">
        <v>1461</v>
      </c>
    </row>
    <row r="256" spans="1:33" x14ac:dyDescent="0.2">
      <c r="C256" s="119">
        <v>700</v>
      </c>
      <c r="D256" s="104" t="s">
        <v>362</v>
      </c>
      <c r="E256" s="103" t="s">
        <v>179</v>
      </c>
      <c r="G256" s="103" t="s">
        <v>253</v>
      </c>
      <c r="I256" s="103" t="s">
        <v>366</v>
      </c>
      <c r="J256" s="103" t="s">
        <v>367</v>
      </c>
      <c r="K256" s="103">
        <v>2020</v>
      </c>
      <c r="L256" s="103" t="s">
        <v>1231</v>
      </c>
      <c r="N256" s="103" t="s">
        <v>710</v>
      </c>
      <c r="P256" s="103">
        <v>60</v>
      </c>
      <c r="Q256" s="105"/>
      <c r="R256" s="105"/>
      <c r="T256" s="105">
        <v>542.46002197265625</v>
      </c>
      <c r="Z256" s="113">
        <v>32000</v>
      </c>
      <c r="AA256" s="109">
        <v>550</v>
      </c>
      <c r="AB256" s="103">
        <v>60</v>
      </c>
      <c r="AC256" s="154">
        <v>32000</v>
      </c>
      <c r="AD256" s="155">
        <v>550</v>
      </c>
      <c r="AE256" s="102"/>
      <c r="AF256" s="102"/>
      <c r="AG256" s="96" t="s">
        <v>1461</v>
      </c>
    </row>
    <row r="257" spans="3:33" x14ac:dyDescent="0.2">
      <c r="C257" s="119">
        <v>700</v>
      </c>
      <c r="D257" s="104" t="s">
        <v>362</v>
      </c>
      <c r="E257" s="103" t="s">
        <v>179</v>
      </c>
      <c r="G257" s="103" t="s">
        <v>253</v>
      </c>
      <c r="I257" s="103" t="s">
        <v>366</v>
      </c>
      <c r="J257" s="103" t="s">
        <v>367</v>
      </c>
      <c r="K257" s="103">
        <v>2020</v>
      </c>
      <c r="L257" s="103" t="s">
        <v>1231</v>
      </c>
      <c r="N257" s="103" t="s">
        <v>710</v>
      </c>
      <c r="P257" s="103">
        <v>60</v>
      </c>
      <c r="Q257" s="105"/>
      <c r="R257" s="105"/>
      <c r="T257" s="105">
        <v>542.46002197265625</v>
      </c>
      <c r="Z257" s="113">
        <v>32000</v>
      </c>
      <c r="AA257" s="109">
        <v>550</v>
      </c>
      <c r="AB257" s="103">
        <v>60</v>
      </c>
      <c r="AC257" s="154">
        <v>32000</v>
      </c>
      <c r="AD257" s="155">
        <v>550</v>
      </c>
      <c r="AE257" s="102"/>
      <c r="AF257" s="102"/>
      <c r="AG257" s="96" t="s">
        <v>1461</v>
      </c>
    </row>
    <row r="258" spans="3:33" x14ac:dyDescent="0.2">
      <c r="C258" s="119">
        <v>700</v>
      </c>
      <c r="D258" s="126" t="s">
        <v>362</v>
      </c>
      <c r="E258" s="112" t="s">
        <v>179</v>
      </c>
      <c r="G258" s="112" t="s">
        <v>253</v>
      </c>
      <c r="I258" s="103" t="s">
        <v>366</v>
      </c>
      <c r="J258" s="103" t="s">
        <v>423</v>
      </c>
      <c r="K258" s="103">
        <v>2020</v>
      </c>
      <c r="L258" s="103" t="s">
        <v>1343</v>
      </c>
      <c r="N258" s="103" t="s">
        <v>730</v>
      </c>
      <c r="P258" s="103">
        <v>60</v>
      </c>
      <c r="Q258" s="105"/>
      <c r="R258" s="105"/>
      <c r="T258" s="105">
        <v>853.1400146484375</v>
      </c>
      <c r="U258" s="117"/>
      <c r="Z258" s="113">
        <v>36394.589999999997</v>
      </c>
      <c r="AA258" s="109">
        <v>853.1400146484375</v>
      </c>
      <c r="AB258" s="103">
        <v>60</v>
      </c>
      <c r="AC258" s="154">
        <v>36394.589999999997</v>
      </c>
      <c r="AD258" s="155">
        <v>853.1400146484375</v>
      </c>
      <c r="AF258" s="102"/>
      <c r="AG258" s="96" t="s">
        <v>1461</v>
      </c>
    </row>
    <row r="259" spans="3:33" x14ac:dyDescent="0.2">
      <c r="C259" s="119">
        <v>700</v>
      </c>
      <c r="D259" s="126" t="s">
        <v>362</v>
      </c>
      <c r="E259" s="112" t="s">
        <v>179</v>
      </c>
      <c r="G259" s="112" t="s">
        <v>253</v>
      </c>
      <c r="I259" s="103" t="s">
        <v>366</v>
      </c>
      <c r="J259" s="103" t="s">
        <v>423</v>
      </c>
      <c r="K259" s="103">
        <v>2020</v>
      </c>
      <c r="L259" s="103" t="s">
        <v>1343</v>
      </c>
      <c r="N259" s="103" t="s">
        <v>730</v>
      </c>
      <c r="P259" s="103">
        <v>60</v>
      </c>
      <c r="Q259" s="105"/>
      <c r="R259" s="105"/>
      <c r="T259" s="105">
        <v>853.1400146484375</v>
      </c>
      <c r="U259" s="117"/>
      <c r="Z259" s="113">
        <v>36394.589999999997</v>
      </c>
      <c r="AA259" s="109">
        <v>853.1400146484375</v>
      </c>
      <c r="AB259" s="103">
        <v>60</v>
      </c>
      <c r="AC259" s="154">
        <v>36394.589999999997</v>
      </c>
      <c r="AD259" s="155">
        <v>853.1400146484375</v>
      </c>
      <c r="AF259" s="102"/>
      <c r="AG259" s="96" t="s">
        <v>1461</v>
      </c>
    </row>
    <row r="260" spans="3:33" x14ac:dyDescent="0.2">
      <c r="C260" s="119">
        <v>700</v>
      </c>
      <c r="D260" s="126" t="s">
        <v>362</v>
      </c>
      <c r="E260" s="112" t="s">
        <v>179</v>
      </c>
      <c r="G260" s="112" t="s">
        <v>253</v>
      </c>
      <c r="I260" s="103" t="s">
        <v>366</v>
      </c>
      <c r="J260" s="103" t="s">
        <v>423</v>
      </c>
      <c r="K260" s="103">
        <v>2020</v>
      </c>
      <c r="L260" s="103" t="s">
        <v>1343</v>
      </c>
      <c r="N260" s="103" t="s">
        <v>730</v>
      </c>
      <c r="P260" s="103">
        <v>60</v>
      </c>
      <c r="Q260" s="105"/>
      <c r="R260" s="105"/>
      <c r="T260" s="105">
        <v>853.1400146484375</v>
      </c>
      <c r="U260" s="117"/>
      <c r="Z260" s="113">
        <v>36394.589999999997</v>
      </c>
      <c r="AA260" s="109">
        <v>853.1400146484375</v>
      </c>
      <c r="AB260" s="103">
        <v>60</v>
      </c>
      <c r="AC260" s="154">
        <v>37000</v>
      </c>
      <c r="AD260" s="155">
        <v>950</v>
      </c>
      <c r="AF260" s="102"/>
      <c r="AG260" s="96" t="s">
        <v>1461</v>
      </c>
    </row>
    <row r="261" spans="3:33" x14ac:dyDescent="0.2">
      <c r="C261" s="119">
        <v>700</v>
      </c>
      <c r="D261" s="126" t="s">
        <v>362</v>
      </c>
      <c r="E261" s="112" t="s">
        <v>179</v>
      </c>
      <c r="G261" s="112" t="s">
        <v>253</v>
      </c>
      <c r="I261" s="103" t="s">
        <v>366</v>
      </c>
      <c r="J261" s="103" t="s">
        <v>423</v>
      </c>
      <c r="K261" s="103">
        <v>2020</v>
      </c>
      <c r="L261" s="103" t="s">
        <v>1343</v>
      </c>
      <c r="N261" s="103" t="s">
        <v>730</v>
      </c>
      <c r="P261" s="103">
        <v>60</v>
      </c>
      <c r="Q261" s="105"/>
      <c r="R261" s="105"/>
      <c r="T261" s="105">
        <v>853.1400146484375</v>
      </c>
      <c r="U261" s="117"/>
      <c r="Z261" s="113">
        <v>36394.589999999997</v>
      </c>
      <c r="AA261" s="109">
        <v>853.1400146484375</v>
      </c>
      <c r="AB261" s="103">
        <v>60</v>
      </c>
      <c r="AC261" s="154">
        <v>37000</v>
      </c>
      <c r="AD261" s="155">
        <v>950</v>
      </c>
      <c r="AF261" s="102"/>
      <c r="AG261" s="96" t="s">
        <v>1461</v>
      </c>
    </row>
    <row r="262" spans="3:33" x14ac:dyDescent="0.2">
      <c r="C262" s="119">
        <v>700</v>
      </c>
      <c r="D262" s="126" t="s">
        <v>362</v>
      </c>
      <c r="E262" s="112" t="s">
        <v>179</v>
      </c>
      <c r="G262" s="112" t="s">
        <v>253</v>
      </c>
      <c r="I262" s="103" t="s">
        <v>366</v>
      </c>
      <c r="J262" s="103" t="s">
        <v>423</v>
      </c>
      <c r="K262" s="103">
        <v>2020</v>
      </c>
      <c r="L262" s="103" t="s">
        <v>1343</v>
      </c>
      <c r="N262" s="103" t="s">
        <v>730</v>
      </c>
      <c r="P262" s="103">
        <v>60</v>
      </c>
      <c r="Q262" s="105"/>
      <c r="R262" s="105"/>
      <c r="T262" s="105">
        <v>853.1400146484375</v>
      </c>
      <c r="U262" s="117"/>
      <c r="Z262" s="113">
        <v>36394.589999999997</v>
      </c>
      <c r="AA262" s="109">
        <v>853.1400146484375</v>
      </c>
      <c r="AB262" s="103">
        <v>60</v>
      </c>
      <c r="AC262" s="154">
        <v>37000</v>
      </c>
      <c r="AD262" s="155">
        <v>950</v>
      </c>
      <c r="AF262" s="102"/>
      <c r="AG262" s="96" t="s">
        <v>1461</v>
      </c>
    </row>
    <row r="263" spans="3:33" x14ac:dyDescent="0.2">
      <c r="C263" s="119">
        <v>700</v>
      </c>
      <c r="D263" s="126" t="s">
        <v>362</v>
      </c>
      <c r="E263" s="112" t="s">
        <v>179</v>
      </c>
      <c r="G263" s="112" t="s">
        <v>253</v>
      </c>
      <c r="I263" s="103" t="s">
        <v>366</v>
      </c>
      <c r="J263" s="103" t="s">
        <v>423</v>
      </c>
      <c r="K263" s="103">
        <v>2020</v>
      </c>
      <c r="L263" s="103" t="s">
        <v>1343</v>
      </c>
      <c r="N263" s="103" t="s">
        <v>730</v>
      </c>
      <c r="P263" s="103">
        <v>60</v>
      </c>
      <c r="Q263" s="105"/>
      <c r="R263" s="105"/>
      <c r="T263" s="105">
        <v>853.1400146484375</v>
      </c>
      <c r="U263" s="117"/>
      <c r="Z263" s="113">
        <v>36394.589999999997</v>
      </c>
      <c r="AA263" s="109">
        <v>853.1400146484375</v>
      </c>
      <c r="AB263" s="103">
        <v>60</v>
      </c>
      <c r="AC263" s="154">
        <v>37000</v>
      </c>
      <c r="AD263" s="155">
        <v>950</v>
      </c>
      <c r="AF263" s="102"/>
      <c r="AG263" s="96" t="s">
        <v>1461</v>
      </c>
    </row>
    <row r="264" spans="3:33" x14ac:dyDescent="0.2">
      <c r="C264" s="119">
        <v>700</v>
      </c>
      <c r="D264" s="126" t="s">
        <v>362</v>
      </c>
      <c r="E264" s="112" t="s">
        <v>179</v>
      </c>
      <c r="G264" s="112" t="s">
        <v>253</v>
      </c>
      <c r="I264" s="103" t="s">
        <v>366</v>
      </c>
      <c r="J264" s="103" t="s">
        <v>423</v>
      </c>
      <c r="K264" s="103">
        <v>2020</v>
      </c>
      <c r="L264" s="103" t="s">
        <v>1343</v>
      </c>
      <c r="N264" s="103" t="s">
        <v>730</v>
      </c>
      <c r="P264" s="103">
        <v>60</v>
      </c>
      <c r="Q264" s="105"/>
      <c r="R264" s="105"/>
      <c r="T264" s="105">
        <v>853.1400146484375</v>
      </c>
      <c r="U264" s="117"/>
      <c r="Z264" s="113">
        <v>36394.589999999997</v>
      </c>
      <c r="AA264" s="109">
        <v>853.1400146484375</v>
      </c>
      <c r="AB264" s="103">
        <v>60</v>
      </c>
      <c r="AC264" s="154">
        <v>37000</v>
      </c>
      <c r="AD264" s="155">
        <v>950</v>
      </c>
      <c r="AF264" s="102"/>
      <c r="AG264" s="96" t="s">
        <v>1461</v>
      </c>
    </row>
    <row r="265" spans="3:33" x14ac:dyDescent="0.2">
      <c r="C265" s="119">
        <v>350</v>
      </c>
      <c r="D265" s="126" t="s">
        <v>1462</v>
      </c>
      <c r="E265" s="112" t="s">
        <v>85</v>
      </c>
      <c r="G265" s="112" t="s">
        <v>253</v>
      </c>
      <c r="I265" s="103" t="s">
        <v>366</v>
      </c>
      <c r="J265" s="103" t="s">
        <v>367</v>
      </c>
      <c r="K265" s="103">
        <v>2020</v>
      </c>
      <c r="L265" s="103" t="s">
        <v>1231</v>
      </c>
      <c r="N265" s="103" t="s">
        <v>710</v>
      </c>
      <c r="P265" s="103">
        <v>60</v>
      </c>
      <c r="Q265" s="105"/>
      <c r="R265" s="105"/>
      <c r="T265" s="105">
        <v>542.46002197265625</v>
      </c>
      <c r="Z265" s="113">
        <v>32000</v>
      </c>
      <c r="AA265" s="109">
        <v>550</v>
      </c>
      <c r="AB265" s="103">
        <v>60</v>
      </c>
      <c r="AC265" s="154">
        <v>32000</v>
      </c>
      <c r="AD265" s="155">
        <v>550</v>
      </c>
      <c r="AE265" s="102"/>
      <c r="AF265" s="102"/>
      <c r="AG265" s="96" t="s">
        <v>1461</v>
      </c>
    </row>
    <row r="266" spans="3:33" x14ac:dyDescent="0.2">
      <c r="C266" s="119">
        <v>350</v>
      </c>
      <c r="D266" s="126" t="s">
        <v>1462</v>
      </c>
      <c r="E266" s="112" t="s">
        <v>85</v>
      </c>
      <c r="G266" s="112" t="s">
        <v>253</v>
      </c>
      <c r="I266" s="103" t="s">
        <v>366</v>
      </c>
      <c r="J266" s="103" t="s">
        <v>367</v>
      </c>
      <c r="K266" s="103">
        <v>2020</v>
      </c>
      <c r="L266" s="103" t="s">
        <v>1231</v>
      </c>
      <c r="N266" s="103" t="s">
        <v>710</v>
      </c>
      <c r="P266" s="103">
        <v>60</v>
      </c>
      <c r="Q266" s="105"/>
      <c r="R266" s="105"/>
      <c r="T266" s="105">
        <v>542.46002197265625</v>
      </c>
      <c r="Z266" s="113">
        <v>32000</v>
      </c>
      <c r="AA266" s="109">
        <v>550</v>
      </c>
      <c r="AB266" s="103">
        <v>60</v>
      </c>
      <c r="AC266" s="154">
        <v>32000</v>
      </c>
      <c r="AD266" s="155">
        <v>550</v>
      </c>
      <c r="AE266" s="102"/>
      <c r="AF266" s="102"/>
      <c r="AG266" s="96" t="s">
        <v>1461</v>
      </c>
    </row>
    <row r="267" spans="3:33" x14ac:dyDescent="0.2">
      <c r="C267" s="127">
        <v>351</v>
      </c>
      <c r="D267" s="126" t="s">
        <v>1462</v>
      </c>
      <c r="E267" s="112" t="s">
        <v>1463</v>
      </c>
      <c r="G267" s="112" t="s">
        <v>253</v>
      </c>
      <c r="I267" s="103" t="s">
        <v>366</v>
      </c>
      <c r="J267" s="103" t="s">
        <v>367</v>
      </c>
      <c r="K267" s="103">
        <v>2020</v>
      </c>
      <c r="L267" s="103" t="s">
        <v>1231</v>
      </c>
      <c r="N267" s="103" t="s">
        <v>710</v>
      </c>
      <c r="P267" s="103">
        <v>60</v>
      </c>
      <c r="Q267" s="105"/>
      <c r="R267" s="105"/>
      <c r="T267" s="105">
        <v>542.46002197265625</v>
      </c>
      <c r="Z267" s="113">
        <v>32000</v>
      </c>
      <c r="AA267" s="109">
        <v>550</v>
      </c>
      <c r="AB267" s="103">
        <v>60</v>
      </c>
      <c r="AC267" s="154">
        <v>32000</v>
      </c>
      <c r="AD267" s="155">
        <v>550</v>
      </c>
      <c r="AE267" s="102"/>
      <c r="AF267" s="102"/>
      <c r="AG267" s="96" t="s">
        <v>1461</v>
      </c>
    </row>
    <row r="268" spans="3:33" ht="12" customHeight="1" thickBot="1" x14ac:dyDescent="0.25">
      <c r="C268" s="121">
        <v>480</v>
      </c>
      <c r="D268" s="133" t="s">
        <v>294</v>
      </c>
      <c r="E268" s="134" t="s">
        <v>180</v>
      </c>
      <c r="F268" s="121"/>
      <c r="G268" s="134" t="s">
        <v>253</v>
      </c>
      <c r="H268" s="121"/>
      <c r="I268" s="121"/>
      <c r="J268" s="121"/>
      <c r="K268" s="121">
        <v>2020</v>
      </c>
      <c r="L268" s="103" t="s">
        <v>1343</v>
      </c>
      <c r="N268" s="103" t="s">
        <v>730</v>
      </c>
      <c r="O268" s="121"/>
      <c r="P268" s="121"/>
      <c r="Q268" s="135"/>
      <c r="R268" s="135"/>
      <c r="S268" s="121"/>
      <c r="T268" s="135"/>
      <c r="U268" s="135"/>
      <c r="V268" s="121"/>
      <c r="W268" s="114"/>
      <c r="X268" s="136"/>
      <c r="Y268" s="121"/>
      <c r="Z268" s="137">
        <v>36995</v>
      </c>
      <c r="AA268" s="137">
        <v>853</v>
      </c>
      <c r="AB268" s="121">
        <v>60</v>
      </c>
      <c r="AC268" s="156">
        <v>35000</v>
      </c>
      <c r="AD268" s="157">
        <v>853</v>
      </c>
      <c r="AE268" s="114"/>
      <c r="AF268" s="114"/>
      <c r="AG268" s="134" t="s">
        <v>1473</v>
      </c>
    </row>
    <row r="269" spans="3:33" x14ac:dyDescent="0.2">
      <c r="Q269" s="105"/>
      <c r="R269" s="105"/>
      <c r="T269" s="105"/>
      <c r="U269" s="117"/>
      <c r="AC269" s="111">
        <f>SUM(AC2:AC268)</f>
        <v>2358789.1800000002</v>
      </c>
      <c r="AD269" s="111">
        <f>SUM(AD2:AD268)</f>
        <v>44724.280029296875</v>
      </c>
    </row>
    <row r="270" spans="3:33" x14ac:dyDescent="0.2">
      <c r="Q270" s="105"/>
      <c r="R270" s="105"/>
      <c r="T270" s="105"/>
      <c r="U270" s="117"/>
    </row>
    <row r="271" spans="3:33" x14ac:dyDescent="0.2">
      <c r="Q271" s="105"/>
      <c r="R271" s="105"/>
      <c r="T271" s="105"/>
      <c r="U271" s="117"/>
    </row>
    <row r="272" spans="3:33" x14ac:dyDescent="0.2">
      <c r="Q272" s="105"/>
      <c r="R272" s="105"/>
      <c r="T272" s="105"/>
      <c r="U272" s="117"/>
    </row>
    <row r="273" spans="17:21" x14ac:dyDescent="0.2">
      <c r="Q273" s="105"/>
      <c r="R273" s="105"/>
      <c r="T273" s="105"/>
      <c r="U273" s="117"/>
    </row>
    <row r="274" spans="17:21" x14ac:dyDescent="0.2">
      <c r="Q274" s="105"/>
      <c r="R274" s="105"/>
      <c r="T274" s="105"/>
      <c r="U274" s="117"/>
    </row>
    <row r="275" spans="17:21" x14ac:dyDescent="0.2">
      <c r="Q275" s="105"/>
      <c r="R275" s="105"/>
      <c r="T275" s="105"/>
      <c r="U275" s="117"/>
    </row>
    <row r="276" spans="17:21" x14ac:dyDescent="0.2">
      <c r="Q276" s="105"/>
      <c r="R276" s="105"/>
      <c r="T276" s="105"/>
      <c r="U276" s="117"/>
    </row>
    <row r="277" spans="17:21" x14ac:dyDescent="0.2">
      <c r="Q277" s="105"/>
      <c r="R277" s="105"/>
      <c r="T277" s="105"/>
      <c r="U277" s="117"/>
    </row>
    <row r="278" spans="17:21" x14ac:dyDescent="0.2">
      <c r="Q278" s="105"/>
      <c r="R278" s="105"/>
      <c r="T278" s="105"/>
      <c r="U278" s="117"/>
    </row>
    <row r="279" spans="17:21" x14ac:dyDescent="0.2">
      <c r="Q279" s="105"/>
      <c r="R279" s="105"/>
      <c r="T279" s="105"/>
      <c r="U279" s="117"/>
    </row>
    <row r="280" spans="17:21" x14ac:dyDescent="0.2">
      <c r="Q280" s="105"/>
      <c r="R280" s="105"/>
      <c r="T280" s="105"/>
      <c r="U280" s="117"/>
    </row>
    <row r="281" spans="17:21" x14ac:dyDescent="0.2">
      <c r="Q281" s="105"/>
      <c r="R281" s="105"/>
      <c r="T281" s="105"/>
      <c r="U281" s="117"/>
    </row>
    <row r="282" spans="17:21" x14ac:dyDescent="0.2">
      <c r="Q282" s="105"/>
      <c r="R282" s="105"/>
      <c r="T282" s="105"/>
      <c r="U282" s="117"/>
    </row>
    <row r="283" spans="17:21" x14ac:dyDescent="0.2">
      <c r="Q283" s="105"/>
      <c r="R283" s="105"/>
      <c r="T283" s="105"/>
      <c r="U283" s="117"/>
    </row>
    <row r="284" spans="17:21" x14ac:dyDescent="0.2">
      <c r="Q284" s="105"/>
      <c r="R284" s="105"/>
      <c r="T284" s="105"/>
      <c r="U284" s="117"/>
    </row>
    <row r="285" spans="17:21" x14ac:dyDescent="0.2">
      <c r="Q285" s="105"/>
      <c r="R285" s="105"/>
      <c r="T285" s="105"/>
      <c r="U285" s="117"/>
    </row>
    <row r="286" spans="17:21" x14ac:dyDescent="0.2">
      <c r="Q286" s="105"/>
      <c r="R286" s="105"/>
      <c r="T286" s="105"/>
      <c r="U286" s="117"/>
    </row>
    <row r="287" spans="17:21" x14ac:dyDescent="0.2">
      <c r="Q287" s="105"/>
      <c r="R287" s="105"/>
      <c r="T287" s="105"/>
      <c r="U287" s="117"/>
    </row>
    <row r="288" spans="17:21" x14ac:dyDescent="0.2">
      <c r="Q288" s="105"/>
      <c r="R288" s="105"/>
      <c r="T288" s="105"/>
      <c r="U288" s="117"/>
    </row>
    <row r="289" spans="17:21" x14ac:dyDescent="0.2">
      <c r="Q289" s="105"/>
      <c r="R289" s="105"/>
      <c r="T289" s="105"/>
      <c r="U289" s="117"/>
    </row>
    <row r="290" spans="17:21" x14ac:dyDescent="0.2">
      <c r="Q290" s="105"/>
      <c r="R290" s="105"/>
      <c r="T290" s="105"/>
      <c r="U290" s="117"/>
    </row>
    <row r="291" spans="17:21" x14ac:dyDescent="0.2">
      <c r="Q291" s="105"/>
      <c r="R291" s="105"/>
      <c r="T291" s="105"/>
      <c r="U291" s="117"/>
    </row>
    <row r="292" spans="17:21" x14ac:dyDescent="0.2">
      <c r="Q292" s="105"/>
      <c r="R292" s="105"/>
      <c r="T292" s="105"/>
      <c r="U292" s="117"/>
    </row>
    <row r="293" spans="17:21" x14ac:dyDescent="0.2">
      <c r="Q293" s="105"/>
      <c r="R293" s="105"/>
      <c r="T293" s="105"/>
      <c r="U293" s="117"/>
    </row>
    <row r="294" spans="17:21" x14ac:dyDescent="0.2">
      <c r="Q294" s="105"/>
      <c r="R294" s="105"/>
      <c r="T294" s="105"/>
      <c r="U294" s="117"/>
    </row>
    <row r="295" spans="17:21" x14ac:dyDescent="0.2">
      <c r="Q295" s="105"/>
      <c r="R295" s="105"/>
      <c r="T295" s="105"/>
      <c r="U295" s="117"/>
    </row>
    <row r="296" spans="17:21" x14ac:dyDescent="0.2">
      <c r="Q296" s="105"/>
      <c r="R296" s="105"/>
      <c r="T296" s="105"/>
      <c r="U296" s="117"/>
    </row>
    <row r="297" spans="17:21" x14ac:dyDescent="0.2">
      <c r="Q297" s="105"/>
      <c r="R297" s="105"/>
      <c r="T297" s="105"/>
      <c r="U297" s="117"/>
    </row>
    <row r="298" spans="17:21" x14ac:dyDescent="0.2">
      <c r="Q298" s="105"/>
      <c r="R298" s="105"/>
      <c r="T298" s="105"/>
      <c r="U298" s="117"/>
    </row>
  </sheetData>
  <autoFilter ref="A1:AG269"/>
  <printOptions horizontalCentered="1"/>
  <pageMargins left="0.25" right="0.25" top="0.6" bottom="0.6" header="0.5" footer="0.5"/>
  <pageSetup scale="26" fitToHeight="0" orientation="landscape" r:id="rId1"/>
  <headerFooter alignWithMargins="0">
    <oddHeader>&amp;RPage &amp;P / &amp;N</oddHeader>
    <oddFooter>&amp;L&amp;F&amp;R&amp;D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D32" sqref="D32"/>
    </sheetView>
  </sheetViews>
  <sheetFormatPr defaultRowHeight="15" x14ac:dyDescent="0.25"/>
  <cols>
    <col min="1" max="1" width="55.5703125" bestFit="1" customWidth="1"/>
    <col min="2" max="2" width="17.85546875" style="131" bestFit="1" customWidth="1"/>
    <col min="3" max="3" width="9.85546875" bestFit="1" customWidth="1"/>
    <col min="7" max="7" width="18.7109375" bestFit="1" customWidth="1"/>
    <col min="8" max="8" width="12.140625" customWidth="1"/>
  </cols>
  <sheetData>
    <row r="2" spans="1:3" x14ac:dyDescent="0.25">
      <c r="A2" s="130" t="s">
        <v>1</v>
      </c>
    </row>
    <row r="3" spans="1:3" x14ac:dyDescent="0.25">
      <c r="A3" s="132"/>
      <c r="B3" s="131" t="s">
        <v>1470</v>
      </c>
    </row>
    <row r="4" spans="1:3" x14ac:dyDescent="0.25">
      <c r="A4" t="s">
        <v>36</v>
      </c>
      <c r="B4" s="131">
        <v>250000</v>
      </c>
    </row>
    <row r="5" spans="1:3" x14ac:dyDescent="0.25">
      <c r="A5" t="s">
        <v>37</v>
      </c>
      <c r="B5" s="131">
        <v>300000</v>
      </c>
    </row>
    <row r="6" spans="1:3" x14ac:dyDescent="0.25">
      <c r="A6" t="s">
        <v>1472</v>
      </c>
      <c r="B6" s="131">
        <v>100000</v>
      </c>
    </row>
    <row r="7" spans="1:3" x14ac:dyDescent="0.25">
      <c r="A7" t="s">
        <v>40</v>
      </c>
      <c r="B7" s="131">
        <v>25000</v>
      </c>
    </row>
    <row r="8" spans="1:3" x14ac:dyDescent="0.25">
      <c r="A8" t="s">
        <v>41</v>
      </c>
      <c r="B8" s="131">
        <v>50000</v>
      </c>
      <c r="C8" t="s">
        <v>1469</v>
      </c>
    </row>
    <row r="9" spans="1:3" x14ac:dyDescent="0.25">
      <c r="A9" t="s">
        <v>1464</v>
      </c>
      <c r="B9" s="131">
        <v>350000</v>
      </c>
    </row>
    <row r="10" spans="1:3" x14ac:dyDescent="0.25">
      <c r="A10" t="s">
        <v>1465</v>
      </c>
      <c r="B10" s="131">
        <v>120000</v>
      </c>
    </row>
    <row r="11" spans="1:3" x14ac:dyDescent="0.25">
      <c r="A11" t="s">
        <v>1466</v>
      </c>
      <c r="B11" s="131">
        <v>50000</v>
      </c>
      <c r="C11" t="s">
        <v>1469</v>
      </c>
    </row>
    <row r="12" spans="1:3" x14ac:dyDescent="0.25">
      <c r="A12" t="s">
        <v>1467</v>
      </c>
      <c r="B12" s="131">
        <v>30000</v>
      </c>
    </row>
    <row r="13" spans="1:3" x14ac:dyDescent="0.25">
      <c r="A13" t="s">
        <v>1468</v>
      </c>
      <c r="B13" s="131">
        <v>200000</v>
      </c>
      <c r="C13" t="s">
        <v>1469</v>
      </c>
    </row>
    <row r="15" spans="1:3" x14ac:dyDescent="0.25">
      <c r="A15" t="s">
        <v>5</v>
      </c>
      <c r="B15" s="131">
        <f>SUM(B4:B14)</f>
        <v>1475000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90"/>
  <sheetViews>
    <sheetView zoomScale="115" zoomScaleNormal="115" workbookViewId="0">
      <pane ySplit="6" topLeftCell="A12" activePane="bottomLeft" state="frozen"/>
      <selection activeCell="S11" sqref="S11"/>
      <selection pane="bottomLeft" activeCell="F36" sqref="F36"/>
    </sheetView>
  </sheetViews>
  <sheetFormatPr defaultColWidth="11.42578125" defaultRowHeight="15" x14ac:dyDescent="0.25"/>
  <cols>
    <col min="1" max="1" width="4.140625" style="1" customWidth="1"/>
    <col min="2" max="2" width="5.140625" style="3" customWidth="1"/>
    <col min="3" max="3" width="11.85546875" style="3" bestFit="1" customWidth="1"/>
    <col min="4" max="4" width="13.85546875" style="1" bestFit="1" customWidth="1"/>
    <col min="5" max="5" width="26" style="17" bestFit="1" customWidth="1"/>
    <col min="6" max="6" width="44" style="1" customWidth="1"/>
    <col min="7" max="7" width="13" style="18" bestFit="1" customWidth="1"/>
    <col min="8" max="8" width="11.42578125" style="1"/>
    <col min="9" max="9" width="11.42578125" style="54"/>
    <col min="10" max="16384" width="11.42578125" style="1"/>
  </cols>
  <sheetData>
    <row r="1" spans="1:9" ht="11.25" x14ac:dyDescent="0.2">
      <c r="A1" s="31" t="s">
        <v>0</v>
      </c>
      <c r="B1" s="32"/>
      <c r="C1" s="32"/>
      <c r="D1" s="31"/>
      <c r="E1" s="35"/>
      <c r="F1" s="31"/>
      <c r="G1" s="36"/>
      <c r="H1" s="31"/>
      <c r="I1" s="51"/>
    </row>
    <row r="2" spans="1:9" ht="11.25" x14ac:dyDescent="0.2">
      <c r="A2" s="31" t="s">
        <v>75</v>
      </c>
      <c r="B2" s="32"/>
      <c r="C2" s="32"/>
      <c r="D2" s="31"/>
      <c r="E2" s="35"/>
      <c r="F2" s="31"/>
      <c r="G2" s="36"/>
      <c r="H2" s="31"/>
      <c r="I2" s="51"/>
    </row>
    <row r="3" spans="1:9" ht="11.25" x14ac:dyDescent="0.2">
      <c r="A3" s="33" t="s">
        <v>6</v>
      </c>
      <c r="B3" s="32"/>
      <c r="C3" s="32"/>
      <c r="D3" s="31"/>
      <c r="E3" s="35"/>
      <c r="F3" s="31"/>
      <c r="G3" s="36"/>
      <c r="H3" s="31"/>
      <c r="I3" s="51"/>
    </row>
    <row r="4" spans="1:9" ht="11.25" x14ac:dyDescent="0.2">
      <c r="A4" s="31"/>
      <c r="B4" s="32"/>
      <c r="C4" s="32"/>
      <c r="D4" s="31"/>
      <c r="E4" s="35"/>
      <c r="F4" s="31"/>
      <c r="G4" s="36"/>
      <c r="H4" s="31"/>
      <c r="I4" s="51"/>
    </row>
    <row r="5" spans="1:9" ht="11.25" hidden="1" x14ac:dyDescent="0.2">
      <c r="A5" s="31" t="s">
        <v>7</v>
      </c>
      <c r="B5" s="37">
        <f>MATCH(B6,INDEX(CapExTable,1,0),0)</f>
        <v>1</v>
      </c>
      <c r="C5" s="37"/>
      <c r="D5" s="31"/>
      <c r="E5" s="38">
        <f>MATCH(E6,INDEX(CapExTable,1,0),0)</f>
        <v>3</v>
      </c>
      <c r="F5" s="31"/>
      <c r="G5" s="36">
        <f>MATCH(G6,INDEX(CapExTable,1,0),0)</f>
        <v>5</v>
      </c>
      <c r="H5" s="37">
        <f>MATCH(H6,INDEX(CapExTable,1,0),0)</f>
        <v>6</v>
      </c>
      <c r="I5" s="51"/>
    </row>
    <row r="6" spans="1:9" s="58" customFormat="1" ht="11.25" x14ac:dyDescent="0.2">
      <c r="A6" s="35"/>
      <c r="B6" s="39" t="s">
        <v>8</v>
      </c>
      <c r="C6" s="39" t="s">
        <v>74</v>
      </c>
      <c r="D6" s="39" t="s">
        <v>9</v>
      </c>
      <c r="E6" s="39" t="s">
        <v>10</v>
      </c>
      <c r="F6" s="39" t="s">
        <v>11</v>
      </c>
      <c r="G6" s="56" t="s">
        <v>12</v>
      </c>
      <c r="H6" s="57" t="s">
        <v>13</v>
      </c>
      <c r="I6" s="35" t="s">
        <v>80</v>
      </c>
    </row>
    <row r="7" spans="1:9" ht="11.25" hidden="1" x14ac:dyDescent="0.2">
      <c r="A7" s="31"/>
      <c r="B7" s="59">
        <v>110</v>
      </c>
      <c r="C7" s="15" t="s">
        <v>76</v>
      </c>
      <c r="D7" s="16" t="s">
        <v>14</v>
      </c>
      <c r="E7" s="41" t="s">
        <v>4</v>
      </c>
      <c r="F7" s="40" t="s">
        <v>88</v>
      </c>
      <c r="G7" s="42">
        <v>10000</v>
      </c>
      <c r="H7" s="16"/>
      <c r="I7" s="52">
        <v>43466</v>
      </c>
    </row>
    <row r="8" spans="1:9" ht="11.25" hidden="1" x14ac:dyDescent="0.2">
      <c r="A8" s="31"/>
      <c r="B8" s="59">
        <v>110</v>
      </c>
      <c r="C8" s="15" t="s">
        <v>76</v>
      </c>
      <c r="D8" s="16" t="s">
        <v>14</v>
      </c>
      <c r="E8" s="41" t="s">
        <v>4</v>
      </c>
      <c r="F8" s="43" t="s">
        <v>89</v>
      </c>
      <c r="G8" s="42">
        <v>20000</v>
      </c>
      <c r="H8" s="16"/>
      <c r="I8" s="52">
        <v>43466</v>
      </c>
    </row>
    <row r="9" spans="1:9" ht="11.25" x14ac:dyDescent="0.2">
      <c r="A9" s="31"/>
      <c r="B9" s="59">
        <v>110</v>
      </c>
      <c r="C9" s="15" t="s">
        <v>76</v>
      </c>
      <c r="D9" s="16" t="s">
        <v>14</v>
      </c>
      <c r="E9" s="41" t="s">
        <v>1</v>
      </c>
      <c r="F9" s="43" t="s">
        <v>91</v>
      </c>
      <c r="G9" s="42">
        <v>15000</v>
      </c>
      <c r="H9" s="16"/>
      <c r="I9" s="52">
        <v>43466</v>
      </c>
    </row>
    <row r="10" spans="1:9" ht="11.25" hidden="1" x14ac:dyDescent="0.2">
      <c r="A10" s="31"/>
      <c r="B10" s="59">
        <v>110</v>
      </c>
      <c r="C10" s="15" t="s">
        <v>76</v>
      </c>
      <c r="D10" s="16" t="s">
        <v>14</v>
      </c>
      <c r="E10" s="41" t="s">
        <v>3</v>
      </c>
      <c r="F10" s="43" t="s">
        <v>92</v>
      </c>
      <c r="G10" s="42">
        <v>15000</v>
      </c>
      <c r="H10" s="16"/>
      <c r="I10" s="52">
        <v>43466</v>
      </c>
    </row>
    <row r="11" spans="1:9" ht="11.25" hidden="1" x14ac:dyDescent="0.2">
      <c r="A11" s="31"/>
      <c r="B11" s="59">
        <v>110</v>
      </c>
      <c r="C11" s="15" t="s">
        <v>76</v>
      </c>
      <c r="D11" s="16" t="s">
        <v>14</v>
      </c>
      <c r="E11" s="41" t="s">
        <v>4</v>
      </c>
      <c r="F11" s="43" t="s">
        <v>93</v>
      </c>
      <c r="G11" s="42">
        <v>10000</v>
      </c>
      <c r="H11" s="16"/>
      <c r="I11" s="52">
        <v>43466</v>
      </c>
    </row>
    <row r="12" spans="1:9" ht="11.25" x14ac:dyDescent="0.2">
      <c r="A12" s="31"/>
      <c r="B12" s="44">
        <v>110</v>
      </c>
      <c r="C12" s="15" t="s">
        <v>76</v>
      </c>
      <c r="D12" s="16" t="s">
        <v>14</v>
      </c>
      <c r="E12" s="44" t="s">
        <v>1</v>
      </c>
      <c r="F12" s="31" t="s">
        <v>119</v>
      </c>
      <c r="G12" s="50"/>
      <c r="H12" s="16"/>
      <c r="I12" s="52">
        <v>43466</v>
      </c>
    </row>
    <row r="13" spans="1:9" ht="11.25" hidden="1" x14ac:dyDescent="0.2">
      <c r="A13" s="31"/>
      <c r="B13" s="44">
        <v>120</v>
      </c>
      <c r="C13" s="15" t="s">
        <v>76</v>
      </c>
      <c r="D13" s="16" t="s">
        <v>205</v>
      </c>
      <c r="E13" s="44" t="s">
        <v>3</v>
      </c>
      <c r="F13" s="31" t="s">
        <v>206</v>
      </c>
      <c r="G13" s="49">
        <v>2500</v>
      </c>
      <c r="H13" s="16"/>
      <c r="I13" s="52">
        <v>43467</v>
      </c>
    </row>
    <row r="14" spans="1:9" ht="11.25" hidden="1" x14ac:dyDescent="0.2">
      <c r="A14" s="31"/>
      <c r="B14" s="59">
        <v>130</v>
      </c>
      <c r="C14" s="15" t="s">
        <v>76</v>
      </c>
      <c r="D14" s="16" t="s">
        <v>81</v>
      </c>
      <c r="E14" s="41" t="s">
        <v>4</v>
      </c>
      <c r="F14" s="43" t="s">
        <v>94</v>
      </c>
      <c r="G14" s="42">
        <v>10250</v>
      </c>
      <c r="H14" s="16"/>
      <c r="I14" s="52">
        <v>43466</v>
      </c>
    </row>
    <row r="15" spans="1:9" ht="11.25" hidden="1" x14ac:dyDescent="0.2">
      <c r="A15" s="31"/>
      <c r="B15" s="59">
        <v>130</v>
      </c>
      <c r="C15" s="15" t="s">
        <v>76</v>
      </c>
      <c r="D15" s="16" t="s">
        <v>81</v>
      </c>
      <c r="E15" s="41" t="s">
        <v>4</v>
      </c>
      <c r="F15" s="43" t="s">
        <v>95</v>
      </c>
      <c r="G15" s="42">
        <v>9500</v>
      </c>
      <c r="H15" s="16"/>
      <c r="I15" s="52">
        <v>43466</v>
      </c>
    </row>
    <row r="16" spans="1:9" ht="11.25" x14ac:dyDescent="0.2">
      <c r="A16" s="31"/>
      <c r="B16" s="59">
        <v>160</v>
      </c>
      <c r="C16" s="15" t="s">
        <v>76</v>
      </c>
      <c r="D16" s="16" t="s">
        <v>82</v>
      </c>
      <c r="E16" s="41" t="s">
        <v>1</v>
      </c>
      <c r="F16" s="40" t="s">
        <v>96</v>
      </c>
      <c r="G16" s="42">
        <v>6000</v>
      </c>
      <c r="H16" s="16"/>
      <c r="I16" s="52">
        <v>43466</v>
      </c>
    </row>
    <row r="17" spans="1:9" ht="11.25" hidden="1" x14ac:dyDescent="0.2">
      <c r="A17" s="31"/>
      <c r="B17" s="59">
        <v>160</v>
      </c>
      <c r="C17" s="15" t="s">
        <v>76</v>
      </c>
      <c r="D17" s="16" t="s">
        <v>82</v>
      </c>
      <c r="E17" s="41" t="s">
        <v>3</v>
      </c>
      <c r="F17" s="40" t="s">
        <v>97</v>
      </c>
      <c r="G17" s="42">
        <v>100000</v>
      </c>
      <c r="H17" s="16"/>
      <c r="I17" s="52">
        <v>43466</v>
      </c>
    </row>
    <row r="18" spans="1:9" ht="11.25" hidden="1" x14ac:dyDescent="0.2">
      <c r="A18" s="31"/>
      <c r="B18" s="59">
        <v>160</v>
      </c>
      <c r="C18" s="15" t="s">
        <v>76</v>
      </c>
      <c r="D18" s="16" t="s">
        <v>82</v>
      </c>
      <c r="E18" s="41" t="s">
        <v>4</v>
      </c>
      <c r="F18" s="40" t="s">
        <v>101</v>
      </c>
      <c r="G18" s="42">
        <v>20000</v>
      </c>
      <c r="H18" s="16"/>
      <c r="I18" s="52">
        <v>43466</v>
      </c>
    </row>
    <row r="19" spans="1:9" ht="11.25" x14ac:dyDescent="0.2">
      <c r="A19" s="31"/>
      <c r="B19" s="59">
        <v>160</v>
      </c>
      <c r="C19" s="15" t="s">
        <v>76</v>
      </c>
      <c r="D19" s="16" t="s">
        <v>82</v>
      </c>
      <c r="E19" s="41" t="s">
        <v>1</v>
      </c>
      <c r="F19" s="40" t="s">
        <v>98</v>
      </c>
      <c r="G19" s="42">
        <v>25000</v>
      </c>
      <c r="H19" s="16"/>
      <c r="I19" s="52">
        <v>43466</v>
      </c>
    </row>
    <row r="20" spans="1:9" ht="11.25" x14ac:dyDescent="0.2">
      <c r="A20" s="31"/>
      <c r="B20" s="59">
        <v>160</v>
      </c>
      <c r="C20" s="15" t="s">
        <v>76</v>
      </c>
      <c r="D20" s="16" t="s">
        <v>82</v>
      </c>
      <c r="E20" s="41" t="s">
        <v>1</v>
      </c>
      <c r="F20" s="40" t="s">
        <v>99</v>
      </c>
      <c r="G20" s="42">
        <v>5000</v>
      </c>
      <c r="H20" s="16"/>
      <c r="I20" s="52">
        <v>43466</v>
      </c>
    </row>
    <row r="21" spans="1:9" ht="11.25" hidden="1" x14ac:dyDescent="0.2">
      <c r="A21" s="31"/>
      <c r="B21" s="59">
        <v>160</v>
      </c>
      <c r="C21" s="15" t="s">
        <v>76</v>
      </c>
      <c r="D21" s="16" t="s">
        <v>82</v>
      </c>
      <c r="E21" s="41" t="s">
        <v>4</v>
      </c>
      <c r="F21" s="40" t="s">
        <v>100</v>
      </c>
      <c r="G21" s="42">
        <v>10000</v>
      </c>
      <c r="H21" s="16"/>
      <c r="I21" s="52">
        <v>43466</v>
      </c>
    </row>
    <row r="22" spans="1:9" ht="11.25" hidden="1" x14ac:dyDescent="0.2">
      <c r="A22" s="31"/>
      <c r="B22" s="59">
        <v>350</v>
      </c>
      <c r="C22" s="15" t="s">
        <v>76</v>
      </c>
      <c r="D22" s="16" t="s">
        <v>85</v>
      </c>
      <c r="E22" s="44" t="s">
        <v>3</v>
      </c>
      <c r="F22" s="45" t="s">
        <v>107</v>
      </c>
      <c r="G22" s="42">
        <v>10000</v>
      </c>
      <c r="H22" s="16"/>
      <c r="I22" s="52">
        <v>43466</v>
      </c>
    </row>
    <row r="23" spans="1:9" ht="11.25" hidden="1" x14ac:dyDescent="0.2">
      <c r="A23" s="31"/>
      <c r="B23" s="59">
        <v>480</v>
      </c>
      <c r="C23" s="15" t="s">
        <v>76</v>
      </c>
      <c r="D23" s="16" t="s">
        <v>83</v>
      </c>
      <c r="E23" s="41" t="s">
        <v>4</v>
      </c>
      <c r="F23" s="43" t="s">
        <v>101</v>
      </c>
      <c r="G23" s="46">
        <v>20000</v>
      </c>
      <c r="H23" s="16"/>
      <c r="I23" s="52">
        <v>43466</v>
      </c>
    </row>
    <row r="24" spans="1:9" ht="11.25" x14ac:dyDescent="0.2">
      <c r="A24" s="31"/>
      <c r="B24" s="59">
        <v>480</v>
      </c>
      <c r="C24" s="15" t="s">
        <v>76</v>
      </c>
      <c r="D24" s="16" t="s">
        <v>83</v>
      </c>
      <c r="E24" s="41" t="s">
        <v>1</v>
      </c>
      <c r="F24" s="43" t="s">
        <v>17</v>
      </c>
      <c r="G24" s="46">
        <v>25000</v>
      </c>
      <c r="H24" s="16"/>
      <c r="I24" s="52">
        <v>43466</v>
      </c>
    </row>
    <row r="25" spans="1:9" ht="11.25" x14ac:dyDescent="0.2">
      <c r="A25" s="31"/>
      <c r="B25" s="59">
        <v>480</v>
      </c>
      <c r="C25" s="15" t="s">
        <v>76</v>
      </c>
      <c r="D25" s="16" t="s">
        <v>83</v>
      </c>
      <c r="E25" s="41" t="s">
        <v>1</v>
      </c>
      <c r="F25" s="43" t="s">
        <v>102</v>
      </c>
      <c r="G25" s="46">
        <v>8000</v>
      </c>
      <c r="H25" s="16"/>
      <c r="I25" s="52">
        <v>43466</v>
      </c>
    </row>
    <row r="26" spans="1:9" ht="11.25" hidden="1" x14ac:dyDescent="0.2">
      <c r="A26" s="31"/>
      <c r="B26" s="59">
        <v>480</v>
      </c>
      <c r="C26" s="15" t="s">
        <v>76</v>
      </c>
      <c r="D26" s="16" t="s">
        <v>83</v>
      </c>
      <c r="E26" s="41" t="s">
        <v>4</v>
      </c>
      <c r="F26" s="43" t="s">
        <v>103</v>
      </c>
      <c r="G26" s="46">
        <v>13000</v>
      </c>
      <c r="H26" s="16"/>
      <c r="I26" s="52">
        <v>43466</v>
      </c>
    </row>
    <row r="27" spans="1:9" ht="11.25" hidden="1" x14ac:dyDescent="0.2">
      <c r="A27" s="31"/>
      <c r="B27" s="59">
        <v>650</v>
      </c>
      <c r="C27" s="15" t="s">
        <v>76</v>
      </c>
      <c r="D27" s="16" t="s">
        <v>86</v>
      </c>
      <c r="E27" s="44" t="s">
        <v>3</v>
      </c>
      <c r="F27" s="40" t="s">
        <v>108</v>
      </c>
      <c r="G27" s="42">
        <v>7000</v>
      </c>
      <c r="H27" s="16"/>
      <c r="I27" s="52">
        <v>43466</v>
      </c>
    </row>
    <row r="28" spans="1:9" ht="11.25" hidden="1" x14ac:dyDescent="0.2">
      <c r="A28" s="31"/>
      <c r="B28" s="59">
        <v>650</v>
      </c>
      <c r="C28" s="15" t="s">
        <v>76</v>
      </c>
      <c r="D28" s="16" t="s">
        <v>86</v>
      </c>
      <c r="E28" s="44" t="s">
        <v>4</v>
      </c>
      <c r="F28" s="40" t="s">
        <v>109</v>
      </c>
      <c r="G28" s="42">
        <v>10000</v>
      </c>
      <c r="H28" s="16"/>
      <c r="I28" s="52">
        <v>43466</v>
      </c>
    </row>
    <row r="29" spans="1:9" ht="11.25" x14ac:dyDescent="0.2">
      <c r="A29" s="31"/>
      <c r="B29" s="59">
        <v>650</v>
      </c>
      <c r="C29" s="15" t="s">
        <v>76</v>
      </c>
      <c r="D29" s="16" t="s">
        <v>86</v>
      </c>
      <c r="E29" s="44" t="s">
        <v>1</v>
      </c>
      <c r="F29" s="40" t="s">
        <v>110</v>
      </c>
      <c r="G29" s="47">
        <v>5000</v>
      </c>
      <c r="H29" s="16"/>
      <c r="I29" s="52">
        <v>43466</v>
      </c>
    </row>
    <row r="30" spans="1:9" ht="11.25" x14ac:dyDescent="0.2">
      <c r="A30" s="31"/>
      <c r="B30" s="59">
        <v>650</v>
      </c>
      <c r="C30" s="15" t="s">
        <v>76</v>
      </c>
      <c r="D30" s="16" t="s">
        <v>86</v>
      </c>
      <c r="E30" s="44" t="s">
        <v>1</v>
      </c>
      <c r="F30" s="40" t="s">
        <v>111</v>
      </c>
      <c r="G30" s="42">
        <v>7000</v>
      </c>
      <c r="H30" s="16"/>
      <c r="I30" s="52">
        <v>43466</v>
      </c>
    </row>
    <row r="31" spans="1:9" ht="11.25" hidden="1" x14ac:dyDescent="0.2">
      <c r="A31" s="31"/>
      <c r="B31" s="59">
        <v>650</v>
      </c>
      <c r="C31" s="15" t="s">
        <v>76</v>
      </c>
      <c r="D31" s="16" t="s">
        <v>86</v>
      </c>
      <c r="E31" s="44" t="s">
        <v>4</v>
      </c>
      <c r="F31" s="40" t="s">
        <v>112</v>
      </c>
      <c r="G31" s="42">
        <v>5000</v>
      </c>
      <c r="H31" s="16"/>
      <c r="I31" s="52">
        <v>43466</v>
      </c>
    </row>
    <row r="32" spans="1:9" ht="11.25" x14ac:dyDescent="0.2">
      <c r="A32" s="31"/>
      <c r="B32" s="59">
        <v>650</v>
      </c>
      <c r="C32" s="15" t="s">
        <v>76</v>
      </c>
      <c r="D32" s="16" t="s">
        <v>86</v>
      </c>
      <c r="E32" s="44" t="s">
        <v>1</v>
      </c>
      <c r="F32" s="40" t="s">
        <v>113</v>
      </c>
      <c r="G32" s="42">
        <v>25000</v>
      </c>
      <c r="H32" s="16"/>
      <c r="I32" s="52">
        <v>43466</v>
      </c>
    </row>
    <row r="33" spans="1:10" ht="11.25" hidden="1" x14ac:dyDescent="0.2">
      <c r="A33" s="31"/>
      <c r="B33" s="59">
        <v>360</v>
      </c>
      <c r="C33" s="15" t="s">
        <v>76</v>
      </c>
      <c r="D33" s="16" t="s">
        <v>87</v>
      </c>
      <c r="E33" s="44" t="s">
        <v>4</v>
      </c>
      <c r="F33" s="48" t="s">
        <v>116</v>
      </c>
      <c r="G33" s="42">
        <v>5000</v>
      </c>
      <c r="H33" s="16"/>
      <c r="I33" s="52">
        <v>43466</v>
      </c>
    </row>
    <row r="34" spans="1:10" ht="11.25" hidden="1" x14ac:dyDescent="0.2">
      <c r="A34" s="31"/>
      <c r="B34" s="59">
        <v>360</v>
      </c>
      <c r="C34" s="15" t="s">
        <v>76</v>
      </c>
      <c r="D34" s="16" t="s">
        <v>87</v>
      </c>
      <c r="E34" s="44" t="s">
        <v>3</v>
      </c>
      <c r="F34" s="48" t="s">
        <v>117</v>
      </c>
      <c r="G34" s="42">
        <v>4000</v>
      </c>
      <c r="H34" s="16"/>
      <c r="I34" s="52">
        <v>43466</v>
      </c>
    </row>
    <row r="35" spans="1:10" ht="11.25" hidden="1" x14ac:dyDescent="0.2">
      <c r="A35" s="31"/>
      <c r="B35" s="59">
        <v>360</v>
      </c>
      <c r="C35" s="15" t="s">
        <v>76</v>
      </c>
      <c r="D35" s="16" t="s">
        <v>87</v>
      </c>
      <c r="E35" s="44" t="s">
        <v>3</v>
      </c>
      <c r="F35" s="48" t="s">
        <v>118</v>
      </c>
      <c r="G35" s="42">
        <v>2500</v>
      </c>
      <c r="H35" s="16"/>
      <c r="I35" s="52">
        <v>43466</v>
      </c>
    </row>
    <row r="36" spans="1:10" ht="11.25" x14ac:dyDescent="0.2">
      <c r="A36" s="31"/>
      <c r="B36" s="59">
        <v>370</v>
      </c>
      <c r="C36" s="15" t="s">
        <v>76</v>
      </c>
      <c r="D36" s="16" t="s">
        <v>207</v>
      </c>
      <c r="E36" s="44" t="s">
        <v>1</v>
      </c>
      <c r="F36" s="48" t="s">
        <v>208</v>
      </c>
      <c r="G36" s="42">
        <v>7500</v>
      </c>
      <c r="H36" s="16"/>
      <c r="I36" s="52">
        <v>43466</v>
      </c>
      <c r="J36" s="1" t="s">
        <v>1474</v>
      </c>
    </row>
    <row r="37" spans="1:10" ht="11.25" hidden="1" x14ac:dyDescent="0.2">
      <c r="A37" s="31"/>
      <c r="B37" s="44">
        <v>260</v>
      </c>
      <c r="C37" s="15" t="s">
        <v>78</v>
      </c>
      <c r="D37" s="16" t="s">
        <v>120</v>
      </c>
      <c r="E37" s="44" t="s">
        <v>4</v>
      </c>
      <c r="F37" s="31" t="s">
        <v>125</v>
      </c>
      <c r="G37" s="36">
        <v>3000</v>
      </c>
      <c r="H37" s="16"/>
      <c r="I37" s="53" t="s">
        <v>140</v>
      </c>
    </row>
    <row r="38" spans="1:10" ht="11.25" x14ac:dyDescent="0.2">
      <c r="A38" s="31"/>
      <c r="B38" s="44">
        <v>260</v>
      </c>
      <c r="C38" s="15" t="s">
        <v>78</v>
      </c>
      <c r="D38" s="16" t="s">
        <v>120</v>
      </c>
      <c r="E38" s="44" t="s">
        <v>1</v>
      </c>
      <c r="F38" s="31" t="s">
        <v>126</v>
      </c>
      <c r="G38" s="36">
        <v>8000</v>
      </c>
      <c r="H38" s="16"/>
      <c r="I38" s="53" t="s">
        <v>140</v>
      </c>
    </row>
    <row r="39" spans="1:10" ht="11.25" x14ac:dyDescent="0.2">
      <c r="A39" s="31"/>
      <c r="B39" s="44">
        <v>260</v>
      </c>
      <c r="C39" s="15" t="s">
        <v>78</v>
      </c>
      <c r="D39" s="16" t="s">
        <v>120</v>
      </c>
      <c r="E39" s="44" t="s">
        <v>1</v>
      </c>
      <c r="F39" s="31" t="s">
        <v>127</v>
      </c>
      <c r="G39" s="36">
        <v>12000</v>
      </c>
      <c r="H39" s="16"/>
      <c r="I39" s="53" t="s">
        <v>140</v>
      </c>
    </row>
    <row r="40" spans="1:10" ht="11.25" x14ac:dyDescent="0.2">
      <c r="A40" s="31"/>
      <c r="B40" s="44">
        <v>260</v>
      </c>
      <c r="C40" s="15" t="s">
        <v>78</v>
      </c>
      <c r="D40" s="16" t="s">
        <v>120</v>
      </c>
      <c r="E40" s="44" t="s">
        <v>1</v>
      </c>
      <c r="F40" s="31" t="s">
        <v>128</v>
      </c>
      <c r="G40" s="36">
        <v>5560</v>
      </c>
      <c r="H40" s="16"/>
      <c r="I40" s="53" t="s">
        <v>141</v>
      </c>
    </row>
    <row r="41" spans="1:10" ht="11.25" hidden="1" x14ac:dyDescent="0.2">
      <c r="A41" s="31"/>
      <c r="B41" s="44">
        <v>260</v>
      </c>
      <c r="C41" s="15" t="s">
        <v>78</v>
      </c>
      <c r="D41" s="16" t="s">
        <v>120</v>
      </c>
      <c r="E41" s="44" t="s">
        <v>3</v>
      </c>
      <c r="F41" s="31" t="s">
        <v>129</v>
      </c>
      <c r="G41" s="36">
        <v>4600</v>
      </c>
      <c r="H41" s="16"/>
      <c r="I41" s="53" t="s">
        <v>140</v>
      </c>
    </row>
    <row r="42" spans="1:10" ht="11.25" x14ac:dyDescent="0.2">
      <c r="A42" s="31"/>
      <c r="B42" s="44">
        <v>452</v>
      </c>
      <c r="C42" s="15" t="s">
        <v>78</v>
      </c>
      <c r="D42" s="16" t="s">
        <v>121</v>
      </c>
      <c r="E42" s="44" t="s">
        <v>1</v>
      </c>
      <c r="F42" s="16" t="s">
        <v>130</v>
      </c>
      <c r="G42" s="49">
        <v>12000</v>
      </c>
      <c r="H42" s="16"/>
      <c r="I42" s="53" t="s">
        <v>142</v>
      </c>
    </row>
    <row r="43" spans="1:10" ht="11.25" hidden="1" x14ac:dyDescent="0.2">
      <c r="A43" s="31"/>
      <c r="B43" s="44">
        <v>457</v>
      </c>
      <c r="C43" s="15" t="s">
        <v>78</v>
      </c>
      <c r="D43" s="16" t="s">
        <v>122</v>
      </c>
      <c r="E43" s="44" t="s">
        <v>4</v>
      </c>
      <c r="F43" s="16" t="s">
        <v>131</v>
      </c>
      <c r="G43" s="49">
        <v>207350</v>
      </c>
      <c r="H43" s="16"/>
      <c r="I43" s="53" t="s">
        <v>143</v>
      </c>
    </row>
    <row r="44" spans="1:10" ht="11.25" hidden="1" x14ac:dyDescent="0.2">
      <c r="A44" s="31"/>
      <c r="B44" s="44">
        <v>457</v>
      </c>
      <c r="C44" s="15" t="s">
        <v>78</v>
      </c>
      <c r="D44" s="16" t="s">
        <v>122</v>
      </c>
      <c r="E44" s="44" t="s">
        <v>4</v>
      </c>
      <c r="F44" s="16" t="s">
        <v>132</v>
      </c>
      <c r="G44" s="49">
        <v>17250</v>
      </c>
      <c r="H44" s="16"/>
      <c r="I44" s="53" t="s">
        <v>143</v>
      </c>
    </row>
    <row r="45" spans="1:10" ht="11.25" hidden="1" x14ac:dyDescent="0.2">
      <c r="A45" s="31"/>
      <c r="B45" s="44">
        <v>457</v>
      </c>
      <c r="C45" s="15" t="s">
        <v>78</v>
      </c>
      <c r="D45" s="16" t="s">
        <v>122</v>
      </c>
      <c r="E45" s="44" t="s">
        <v>3</v>
      </c>
      <c r="F45" s="16" t="s">
        <v>133</v>
      </c>
      <c r="G45" s="49">
        <v>3600</v>
      </c>
      <c r="H45" s="16"/>
      <c r="I45" s="53" t="s">
        <v>143</v>
      </c>
    </row>
    <row r="46" spans="1:10" ht="11.25" hidden="1" x14ac:dyDescent="0.2">
      <c r="A46" s="31"/>
      <c r="B46" s="44">
        <v>457</v>
      </c>
      <c r="C46" s="15" t="s">
        <v>78</v>
      </c>
      <c r="D46" s="16" t="s">
        <v>122</v>
      </c>
      <c r="E46" s="44" t="s">
        <v>4</v>
      </c>
      <c r="F46" s="16" t="s">
        <v>134</v>
      </c>
      <c r="G46" s="49">
        <v>3000</v>
      </c>
      <c r="H46" s="16"/>
      <c r="I46" s="53" t="s">
        <v>143</v>
      </c>
    </row>
    <row r="47" spans="1:10" ht="11.25" hidden="1" x14ac:dyDescent="0.2">
      <c r="A47" s="31"/>
      <c r="B47" s="44">
        <v>454</v>
      </c>
      <c r="C47" s="15" t="s">
        <v>78</v>
      </c>
      <c r="D47" s="16" t="s">
        <v>123</v>
      </c>
      <c r="E47" s="44" t="s">
        <v>3</v>
      </c>
      <c r="F47" s="16" t="s">
        <v>135</v>
      </c>
      <c r="G47" s="49">
        <v>18000</v>
      </c>
      <c r="H47" s="16"/>
      <c r="I47" s="53" t="s">
        <v>144</v>
      </c>
    </row>
    <row r="48" spans="1:10" ht="11.25" hidden="1" x14ac:dyDescent="0.2">
      <c r="A48" s="31"/>
      <c r="B48" s="44">
        <v>454</v>
      </c>
      <c r="C48" s="15" t="s">
        <v>78</v>
      </c>
      <c r="D48" s="16" t="s">
        <v>123</v>
      </c>
      <c r="E48" s="44" t="s">
        <v>4</v>
      </c>
      <c r="F48" s="16" t="s">
        <v>136</v>
      </c>
      <c r="G48" s="49">
        <v>4500</v>
      </c>
      <c r="H48" s="16"/>
      <c r="I48" s="53" t="s">
        <v>144</v>
      </c>
    </row>
    <row r="49" spans="1:10" ht="11.25" hidden="1" x14ac:dyDescent="0.2">
      <c r="A49" s="31"/>
      <c r="B49" s="44">
        <v>454</v>
      </c>
      <c r="C49" s="15" t="s">
        <v>78</v>
      </c>
      <c r="D49" s="16" t="s">
        <v>123</v>
      </c>
      <c r="E49" s="44" t="s">
        <v>3</v>
      </c>
      <c r="F49" s="16" t="s">
        <v>137</v>
      </c>
      <c r="G49" s="49">
        <v>25000</v>
      </c>
      <c r="H49" s="16"/>
      <c r="I49" s="53" t="s">
        <v>144</v>
      </c>
    </row>
    <row r="50" spans="1:10" ht="11.25" hidden="1" x14ac:dyDescent="0.2">
      <c r="A50" s="31"/>
      <c r="B50" s="44">
        <v>460</v>
      </c>
      <c r="C50" s="15" t="s">
        <v>78</v>
      </c>
      <c r="D50" s="16" t="s">
        <v>73</v>
      </c>
      <c r="E50" s="44" t="s">
        <v>4</v>
      </c>
      <c r="F50" s="16" t="s">
        <v>138</v>
      </c>
      <c r="G50" s="49">
        <v>35000</v>
      </c>
      <c r="H50" s="16"/>
      <c r="I50" s="53" t="s">
        <v>144</v>
      </c>
    </row>
    <row r="51" spans="1:10" ht="11.25" hidden="1" x14ac:dyDescent="0.2">
      <c r="A51" s="31"/>
      <c r="B51" s="44">
        <v>460</v>
      </c>
      <c r="C51" s="15" t="s">
        <v>78</v>
      </c>
      <c r="D51" s="16" t="s">
        <v>73</v>
      </c>
      <c r="E51" s="44" t="s">
        <v>4</v>
      </c>
      <c r="F51" s="16" t="s">
        <v>139</v>
      </c>
      <c r="G51" s="49">
        <v>25700</v>
      </c>
      <c r="H51" s="16"/>
      <c r="I51" s="53" t="s">
        <v>143</v>
      </c>
    </row>
    <row r="52" spans="1:10" ht="11.25" x14ac:dyDescent="0.2">
      <c r="A52" s="31"/>
      <c r="B52" s="44">
        <v>455</v>
      </c>
      <c r="C52" s="15" t="s">
        <v>78</v>
      </c>
      <c r="D52" s="16" t="s">
        <v>124</v>
      </c>
      <c r="E52" s="44" t="s">
        <v>1</v>
      </c>
      <c r="F52" s="16" t="s">
        <v>91</v>
      </c>
      <c r="G52" s="49">
        <v>2500</v>
      </c>
      <c r="H52" s="16"/>
      <c r="I52" s="51" t="s">
        <v>144</v>
      </c>
    </row>
    <row r="53" spans="1:10" ht="11.25" hidden="1" x14ac:dyDescent="0.2">
      <c r="A53" s="31"/>
      <c r="B53" s="60">
        <v>710</v>
      </c>
      <c r="C53" s="15" t="s">
        <v>177</v>
      </c>
      <c r="D53" s="16" t="s">
        <v>178</v>
      </c>
      <c r="E53" s="44" t="s">
        <v>3</v>
      </c>
      <c r="F53" s="16" t="s">
        <v>181</v>
      </c>
      <c r="G53" s="49">
        <v>30000</v>
      </c>
      <c r="H53" s="16"/>
      <c r="I53" s="52">
        <v>43466</v>
      </c>
    </row>
    <row r="54" spans="1:10" ht="11.25" hidden="1" x14ac:dyDescent="0.2">
      <c r="A54" s="31"/>
      <c r="B54" s="60">
        <v>710</v>
      </c>
      <c r="C54" s="15" t="s">
        <v>177</v>
      </c>
      <c r="D54" s="16" t="s">
        <v>178</v>
      </c>
      <c r="E54" s="44" t="s">
        <v>4</v>
      </c>
      <c r="F54" s="16" t="s">
        <v>182</v>
      </c>
      <c r="G54" s="49">
        <v>25000</v>
      </c>
      <c r="H54" s="16"/>
      <c r="I54" s="52">
        <v>43466</v>
      </c>
    </row>
    <row r="55" spans="1:10" ht="11.25" hidden="1" x14ac:dyDescent="0.2">
      <c r="A55" s="31"/>
      <c r="B55" s="60">
        <v>700</v>
      </c>
      <c r="C55" s="15" t="s">
        <v>177</v>
      </c>
      <c r="D55" s="16" t="s">
        <v>14</v>
      </c>
      <c r="E55" s="44" t="s">
        <v>3</v>
      </c>
      <c r="F55" s="16" t="s">
        <v>183</v>
      </c>
      <c r="G55" s="49">
        <v>5000</v>
      </c>
      <c r="H55" s="16"/>
      <c r="I55" s="52">
        <v>43466</v>
      </c>
    </row>
    <row r="56" spans="1:10" ht="11.25" hidden="1" x14ac:dyDescent="0.2">
      <c r="A56" s="31"/>
      <c r="B56" s="158">
        <v>704</v>
      </c>
      <c r="C56" s="159" t="s">
        <v>177</v>
      </c>
      <c r="D56" s="160" t="s">
        <v>14</v>
      </c>
      <c r="E56" s="161" t="s">
        <v>4</v>
      </c>
      <c r="F56" s="160" t="s">
        <v>1475</v>
      </c>
      <c r="G56" s="50">
        <v>225000</v>
      </c>
      <c r="H56" s="160"/>
      <c r="I56" s="162">
        <v>43466</v>
      </c>
      <c r="J56" s="1" t="s">
        <v>1476</v>
      </c>
    </row>
    <row r="57" spans="1:10" ht="11.25" hidden="1" x14ac:dyDescent="0.2">
      <c r="A57" s="31"/>
      <c r="B57" s="60">
        <v>700</v>
      </c>
      <c r="C57" s="15" t="s">
        <v>177</v>
      </c>
      <c r="D57" s="16" t="s">
        <v>179</v>
      </c>
      <c r="E57" s="44" t="s">
        <v>4</v>
      </c>
      <c r="F57" s="34" t="s">
        <v>184</v>
      </c>
      <c r="G57" s="50"/>
      <c r="H57" s="16"/>
      <c r="I57" s="52">
        <v>43466</v>
      </c>
    </row>
    <row r="58" spans="1:10" ht="11.25" hidden="1" x14ac:dyDescent="0.2">
      <c r="A58" s="31"/>
      <c r="B58" s="60">
        <v>705</v>
      </c>
      <c r="C58" s="15" t="s">
        <v>177</v>
      </c>
      <c r="D58" s="16" t="s">
        <v>180</v>
      </c>
      <c r="E58" s="44" t="s">
        <v>4</v>
      </c>
      <c r="F58" s="16" t="s">
        <v>185</v>
      </c>
      <c r="G58" s="49">
        <v>32345</v>
      </c>
      <c r="H58" s="16"/>
      <c r="I58" s="52">
        <v>43466</v>
      </c>
    </row>
    <row r="59" spans="1:10" ht="11.25" x14ac:dyDescent="0.2">
      <c r="A59" s="31"/>
      <c r="B59" s="60">
        <v>700</v>
      </c>
      <c r="C59" s="15" t="s">
        <v>177</v>
      </c>
      <c r="D59" s="16" t="s">
        <v>179</v>
      </c>
      <c r="E59" s="44" t="s">
        <v>1</v>
      </c>
      <c r="F59" s="16" t="s">
        <v>186</v>
      </c>
      <c r="G59" s="49">
        <v>100000</v>
      </c>
      <c r="H59" s="16"/>
      <c r="I59" s="52">
        <v>43466</v>
      </c>
    </row>
    <row r="60" spans="1:10" ht="11.25" x14ac:dyDescent="0.2">
      <c r="A60" s="31"/>
      <c r="B60" s="60">
        <v>700</v>
      </c>
      <c r="C60" s="15" t="s">
        <v>177</v>
      </c>
      <c r="D60" s="16" t="s">
        <v>179</v>
      </c>
      <c r="E60" s="44" t="s">
        <v>1</v>
      </c>
      <c r="F60" s="16" t="s">
        <v>187</v>
      </c>
      <c r="G60" s="49">
        <v>20000</v>
      </c>
      <c r="H60" s="31"/>
      <c r="I60" s="52">
        <v>43466</v>
      </c>
    </row>
    <row r="61" spans="1:10" ht="11.25" x14ac:dyDescent="0.2">
      <c r="B61" s="60">
        <v>670</v>
      </c>
      <c r="C61" s="15" t="s">
        <v>79</v>
      </c>
      <c r="D61" s="16" t="s">
        <v>188</v>
      </c>
      <c r="E61" s="44" t="s">
        <v>1</v>
      </c>
      <c r="F61" s="16" t="s">
        <v>189</v>
      </c>
      <c r="G61" s="49">
        <v>10000</v>
      </c>
      <c r="I61" s="52">
        <v>43466</v>
      </c>
    </row>
    <row r="62" spans="1:10" ht="11.25" x14ac:dyDescent="0.2">
      <c r="B62" s="60">
        <v>670</v>
      </c>
      <c r="C62" s="15" t="s">
        <v>79</v>
      </c>
      <c r="D62" s="16" t="s">
        <v>188</v>
      </c>
      <c r="E62" s="44" t="s">
        <v>1</v>
      </c>
      <c r="F62" s="16" t="s">
        <v>190</v>
      </c>
      <c r="G62" s="49">
        <v>3500</v>
      </c>
      <c r="I62" s="52">
        <v>43466</v>
      </c>
    </row>
    <row r="63" spans="1:10" ht="11.25" x14ac:dyDescent="0.2">
      <c r="B63" s="60">
        <v>670</v>
      </c>
      <c r="C63" s="15" t="s">
        <v>79</v>
      </c>
      <c r="D63" s="16" t="s">
        <v>188</v>
      </c>
      <c r="E63" s="44" t="s">
        <v>1</v>
      </c>
      <c r="F63" s="16" t="s">
        <v>191</v>
      </c>
      <c r="G63" s="49">
        <v>45000</v>
      </c>
      <c r="I63" s="52">
        <v>43466</v>
      </c>
    </row>
    <row r="64" spans="1:10" ht="11.25" hidden="1" x14ac:dyDescent="0.2">
      <c r="B64" s="60">
        <v>670</v>
      </c>
      <c r="C64" s="15" t="s">
        <v>79</v>
      </c>
      <c r="D64" s="16" t="s">
        <v>188</v>
      </c>
      <c r="E64" s="44" t="s">
        <v>4</v>
      </c>
      <c r="F64" s="16" t="s">
        <v>192</v>
      </c>
      <c r="G64" s="49">
        <v>5000</v>
      </c>
      <c r="I64" s="52">
        <v>43466</v>
      </c>
    </row>
    <row r="65" spans="2:9" ht="11.25" hidden="1" x14ac:dyDescent="0.2">
      <c r="B65" s="60">
        <v>670</v>
      </c>
      <c r="C65" s="15" t="s">
        <v>79</v>
      </c>
      <c r="D65" s="16" t="s">
        <v>188</v>
      </c>
      <c r="E65" s="44" t="s">
        <v>3</v>
      </c>
      <c r="F65" s="16" t="s">
        <v>193</v>
      </c>
      <c r="G65" s="49">
        <v>35000</v>
      </c>
      <c r="I65" s="52">
        <v>43466</v>
      </c>
    </row>
    <row r="66" spans="2:9" ht="11.25" hidden="1" x14ac:dyDescent="0.2">
      <c r="B66" s="60">
        <v>670</v>
      </c>
      <c r="C66" s="15" t="s">
        <v>79</v>
      </c>
      <c r="D66" s="16" t="s">
        <v>188</v>
      </c>
      <c r="E66" s="44" t="s">
        <v>4</v>
      </c>
      <c r="F66" s="16" t="s">
        <v>194</v>
      </c>
      <c r="G66" s="49">
        <v>3000</v>
      </c>
      <c r="I66" s="52">
        <v>43466</v>
      </c>
    </row>
    <row r="67" spans="2:9" ht="11.25" hidden="1" x14ac:dyDescent="0.2">
      <c r="B67" s="60">
        <v>670</v>
      </c>
      <c r="C67" s="15" t="s">
        <v>79</v>
      </c>
      <c r="D67" s="16" t="s">
        <v>188</v>
      </c>
      <c r="E67" s="44" t="s">
        <v>4</v>
      </c>
      <c r="F67" s="16" t="s">
        <v>195</v>
      </c>
      <c r="G67" s="49">
        <v>5000</v>
      </c>
      <c r="I67" s="52">
        <v>43466</v>
      </c>
    </row>
    <row r="68" spans="2:9" ht="11.25" x14ac:dyDescent="0.2">
      <c r="B68" s="60">
        <v>670</v>
      </c>
      <c r="C68" s="15" t="s">
        <v>79</v>
      </c>
      <c r="D68" s="16" t="s">
        <v>188</v>
      </c>
      <c r="E68" s="44" t="s">
        <v>1</v>
      </c>
      <c r="F68" s="16" t="s">
        <v>196</v>
      </c>
      <c r="G68" s="49">
        <v>13000</v>
      </c>
      <c r="I68" s="52">
        <v>43466</v>
      </c>
    </row>
    <row r="69" spans="2:9" ht="11.25" hidden="1" x14ac:dyDescent="0.2">
      <c r="B69" s="60">
        <v>913</v>
      </c>
      <c r="C69" s="15" t="s">
        <v>79</v>
      </c>
      <c r="D69" s="16" t="s">
        <v>197</v>
      </c>
      <c r="E69" s="44" t="s">
        <v>4</v>
      </c>
      <c r="F69" s="16" t="s">
        <v>198</v>
      </c>
      <c r="G69" s="49">
        <v>20000</v>
      </c>
      <c r="I69" s="52" t="s">
        <v>199</v>
      </c>
    </row>
    <row r="70" spans="2:9" ht="11.25" x14ac:dyDescent="0.2">
      <c r="B70" s="60">
        <v>913</v>
      </c>
      <c r="C70" s="15" t="s">
        <v>79</v>
      </c>
      <c r="D70" s="16" t="s">
        <v>197</v>
      </c>
      <c r="E70" s="44" t="s">
        <v>1</v>
      </c>
      <c r="F70" s="16" t="s">
        <v>204</v>
      </c>
      <c r="G70" s="49">
        <v>5500</v>
      </c>
      <c r="I70" s="52" t="s">
        <v>203</v>
      </c>
    </row>
    <row r="71" spans="2:9" ht="11.25" x14ac:dyDescent="0.2">
      <c r="B71" s="60">
        <v>660</v>
      </c>
      <c r="C71" s="15" t="s">
        <v>79</v>
      </c>
      <c r="D71" s="16" t="s">
        <v>200</v>
      </c>
      <c r="E71" s="44" t="s">
        <v>1</v>
      </c>
      <c r="F71" s="16" t="s">
        <v>201</v>
      </c>
      <c r="G71" s="49">
        <v>11000</v>
      </c>
      <c r="I71" s="52">
        <v>43466</v>
      </c>
    </row>
    <row r="72" spans="2:9" ht="11.25" hidden="1" x14ac:dyDescent="0.2">
      <c r="B72" s="60">
        <v>660</v>
      </c>
      <c r="C72" s="15" t="s">
        <v>79</v>
      </c>
      <c r="D72" s="16" t="s">
        <v>200</v>
      </c>
      <c r="E72" s="44" t="s">
        <v>3</v>
      </c>
      <c r="F72" s="16" t="s">
        <v>202</v>
      </c>
      <c r="G72" s="49">
        <v>6400</v>
      </c>
      <c r="I72" s="52">
        <v>43466</v>
      </c>
    </row>
    <row r="73" spans="2:9" ht="11.25" x14ac:dyDescent="0.2">
      <c r="B73" s="60">
        <v>912</v>
      </c>
      <c r="C73" s="15" t="s">
        <v>79</v>
      </c>
      <c r="D73" s="16" t="s">
        <v>212</v>
      </c>
      <c r="E73" s="44" t="s">
        <v>1</v>
      </c>
      <c r="F73" s="1" t="s">
        <v>55</v>
      </c>
      <c r="G73" s="49">
        <v>30000</v>
      </c>
      <c r="I73" s="52">
        <v>43466</v>
      </c>
    </row>
    <row r="74" spans="2:9" ht="11.25" hidden="1" x14ac:dyDescent="0.2">
      <c r="B74" s="60">
        <v>190</v>
      </c>
      <c r="C74" s="15" t="s">
        <v>77</v>
      </c>
      <c r="D74" s="16" t="s">
        <v>205</v>
      </c>
      <c r="E74" s="44" t="s">
        <v>210</v>
      </c>
      <c r="F74" s="1" t="s">
        <v>36</v>
      </c>
      <c r="G74" s="49">
        <v>250000</v>
      </c>
      <c r="I74" s="52"/>
    </row>
    <row r="75" spans="2:9" ht="11.25" hidden="1" x14ac:dyDescent="0.2">
      <c r="B75" s="60">
        <v>190</v>
      </c>
      <c r="C75" s="15" t="s">
        <v>77</v>
      </c>
      <c r="D75" s="16" t="s">
        <v>205</v>
      </c>
      <c r="E75" s="44" t="s">
        <v>210</v>
      </c>
      <c r="F75" s="1" t="s">
        <v>37</v>
      </c>
      <c r="G75" s="49">
        <v>300000</v>
      </c>
      <c r="I75" s="52"/>
    </row>
    <row r="76" spans="2:9" ht="11.25" hidden="1" x14ac:dyDescent="0.2">
      <c r="B76" s="60">
        <v>190</v>
      </c>
      <c r="C76" s="15" t="s">
        <v>77</v>
      </c>
      <c r="D76" s="16" t="s">
        <v>205</v>
      </c>
      <c r="E76" s="44" t="s">
        <v>210</v>
      </c>
      <c r="F76" s="1" t="s">
        <v>1472</v>
      </c>
      <c r="G76" s="49">
        <v>100000</v>
      </c>
      <c r="I76" s="52"/>
    </row>
    <row r="77" spans="2:9" ht="11.25" hidden="1" x14ac:dyDescent="0.2">
      <c r="B77" s="60">
        <v>190</v>
      </c>
      <c r="C77" s="15" t="s">
        <v>77</v>
      </c>
      <c r="D77" s="16" t="s">
        <v>205</v>
      </c>
      <c r="E77" s="44" t="s">
        <v>210</v>
      </c>
      <c r="F77" s="1" t="s">
        <v>40</v>
      </c>
      <c r="G77" s="49">
        <v>25000</v>
      </c>
      <c r="I77" s="52"/>
    </row>
    <row r="78" spans="2:9" ht="11.25" hidden="1" x14ac:dyDescent="0.2">
      <c r="B78" s="60">
        <v>190</v>
      </c>
      <c r="C78" s="15" t="s">
        <v>77</v>
      </c>
      <c r="D78" s="16" t="s">
        <v>205</v>
      </c>
      <c r="E78" s="44" t="s">
        <v>210</v>
      </c>
      <c r="F78" s="1" t="s">
        <v>1492</v>
      </c>
      <c r="G78" s="49">
        <v>125000</v>
      </c>
      <c r="I78" s="52"/>
    </row>
    <row r="79" spans="2:9" ht="11.25" hidden="1" x14ac:dyDescent="0.2">
      <c r="B79" s="60">
        <v>190</v>
      </c>
      <c r="C79" s="15" t="s">
        <v>77</v>
      </c>
      <c r="D79" s="16" t="s">
        <v>205</v>
      </c>
      <c r="E79" s="44" t="s">
        <v>210</v>
      </c>
      <c r="F79" s="1" t="s">
        <v>1493</v>
      </c>
      <c r="G79" s="49">
        <v>25000</v>
      </c>
      <c r="I79" s="52"/>
    </row>
    <row r="80" spans="2:9" ht="11.25" hidden="1" x14ac:dyDescent="0.2">
      <c r="B80" s="60">
        <v>190</v>
      </c>
      <c r="C80" s="15" t="s">
        <v>77</v>
      </c>
      <c r="D80" s="16" t="s">
        <v>205</v>
      </c>
      <c r="E80" s="44" t="s">
        <v>209</v>
      </c>
      <c r="F80" s="1" t="s">
        <v>41</v>
      </c>
      <c r="G80" s="49">
        <v>50000</v>
      </c>
      <c r="I80" s="52"/>
    </row>
    <row r="81" spans="2:9" ht="11.25" hidden="1" x14ac:dyDescent="0.2">
      <c r="B81" s="60">
        <v>190</v>
      </c>
      <c r="C81" s="15" t="s">
        <v>77</v>
      </c>
      <c r="D81" s="16" t="s">
        <v>205</v>
      </c>
      <c r="E81" s="44" t="s">
        <v>210</v>
      </c>
      <c r="F81" s="1" t="s">
        <v>1464</v>
      </c>
      <c r="G81" s="49">
        <v>350000</v>
      </c>
      <c r="I81" s="52"/>
    </row>
    <row r="82" spans="2:9" ht="11.25" hidden="1" x14ac:dyDescent="0.2">
      <c r="B82" s="60">
        <v>190</v>
      </c>
      <c r="C82" s="15" t="s">
        <v>77</v>
      </c>
      <c r="D82" s="16" t="s">
        <v>205</v>
      </c>
      <c r="E82" s="44" t="s">
        <v>210</v>
      </c>
      <c r="F82" s="1" t="s">
        <v>1465</v>
      </c>
      <c r="G82" s="49">
        <v>120000</v>
      </c>
      <c r="I82" s="52"/>
    </row>
    <row r="83" spans="2:9" ht="11.25" hidden="1" x14ac:dyDescent="0.2">
      <c r="B83" s="60">
        <v>190</v>
      </c>
      <c r="C83" s="15" t="s">
        <v>77</v>
      </c>
      <c r="D83" s="16" t="s">
        <v>205</v>
      </c>
      <c r="E83" s="44" t="s">
        <v>209</v>
      </c>
      <c r="F83" s="1" t="s">
        <v>1466</v>
      </c>
      <c r="G83" s="49">
        <v>50000</v>
      </c>
      <c r="I83" s="52"/>
    </row>
    <row r="84" spans="2:9" ht="11.25" hidden="1" x14ac:dyDescent="0.2">
      <c r="B84" s="60">
        <v>190</v>
      </c>
      <c r="C84" s="15" t="s">
        <v>77</v>
      </c>
      <c r="D84" s="16" t="s">
        <v>205</v>
      </c>
      <c r="E84" s="44" t="s">
        <v>210</v>
      </c>
      <c r="F84" s="1" t="s">
        <v>1467</v>
      </c>
      <c r="G84" s="49">
        <v>30000</v>
      </c>
      <c r="I84" s="52"/>
    </row>
    <row r="85" spans="2:9" ht="11.25" hidden="1" x14ac:dyDescent="0.2">
      <c r="B85" s="60">
        <v>190</v>
      </c>
      <c r="C85" s="15" t="s">
        <v>77</v>
      </c>
      <c r="D85" s="16" t="s">
        <v>205</v>
      </c>
      <c r="E85" s="44" t="s">
        <v>209</v>
      </c>
      <c r="F85" s="1" t="s">
        <v>1468</v>
      </c>
      <c r="G85" s="49">
        <v>200000</v>
      </c>
      <c r="I85" s="52"/>
    </row>
    <row r="86" spans="2:9" ht="11.25" hidden="1" x14ac:dyDescent="0.2">
      <c r="B86" s="158">
        <v>352</v>
      </c>
      <c r="C86" s="159" t="s">
        <v>76</v>
      </c>
      <c r="D86" s="160" t="s">
        <v>1483</v>
      </c>
      <c r="E86" s="161" t="s">
        <v>1484</v>
      </c>
      <c r="F86" s="171" t="s">
        <v>184</v>
      </c>
      <c r="G86" s="50">
        <v>10000</v>
      </c>
      <c r="H86" s="171"/>
      <c r="I86" s="162"/>
    </row>
    <row r="87" spans="2:9" ht="11.25" hidden="1" x14ac:dyDescent="0.2">
      <c r="B87" s="60">
        <v>660</v>
      </c>
      <c r="C87" s="15" t="s">
        <v>79</v>
      </c>
      <c r="D87" s="16" t="s">
        <v>200</v>
      </c>
      <c r="E87" s="44" t="s">
        <v>1485</v>
      </c>
      <c r="F87" s="1" t="s">
        <v>1486</v>
      </c>
      <c r="G87" s="49">
        <v>25000</v>
      </c>
      <c r="I87" s="52"/>
    </row>
    <row r="88" spans="2:9" x14ac:dyDescent="0.25">
      <c r="G88" s="95"/>
    </row>
    <row r="90" spans="2:9" thickBot="1" x14ac:dyDescent="0.25">
      <c r="B90" s="61"/>
      <c r="C90" s="61"/>
      <c r="D90" s="62"/>
      <c r="E90" s="63"/>
      <c r="F90" s="62" t="s">
        <v>1468</v>
      </c>
      <c r="G90" s="64">
        <f>SUM(G7:G89)</f>
        <v>3089055</v>
      </c>
    </row>
  </sheetData>
  <autoFilter ref="B6:I87">
    <filterColumn colId="3">
      <filters>
        <filter val="Equipment"/>
      </filters>
    </filterColumn>
    <sortState ref="B7:I66">
      <sortCondition ref="B6"/>
    </sortState>
  </autoFilter>
  <pageMargins left="0.45" right="0.45" top="0.25" bottom="0.25" header="0.3" footer="0.3"/>
  <pageSetup scale="62" firstPageNumber="27" orientation="portrait" useFirstPageNumber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85"/>
  <sheetViews>
    <sheetView topLeftCell="C1" zoomScale="80" zoomScaleNormal="80" workbookViewId="0">
      <pane xSplit="6" ySplit="11" topLeftCell="P12" activePane="bottomRight" state="frozen"/>
      <selection activeCell="C1" sqref="C1"/>
      <selection pane="topRight" activeCell="I1" sqref="I1"/>
      <selection pane="bottomLeft" activeCell="C12" sqref="C12"/>
      <selection pane="bottomRight" activeCell="S32" sqref="S32"/>
    </sheetView>
  </sheetViews>
  <sheetFormatPr defaultColWidth="9.140625" defaultRowHeight="12.75" x14ac:dyDescent="0.2"/>
  <cols>
    <col min="1" max="1" width="8.140625" style="73" hidden="1" customWidth="1"/>
    <col min="2" max="2" width="9.5703125" style="73" hidden="1" customWidth="1"/>
    <col min="3" max="3" width="8" style="73" customWidth="1"/>
    <col min="4" max="4" width="10.5703125" style="74" customWidth="1"/>
    <col min="5" max="5" width="20" style="73" customWidth="1"/>
    <col min="6" max="6" width="9.140625" style="73" hidden="1" customWidth="1"/>
    <col min="7" max="7" width="13.140625" style="73" customWidth="1"/>
    <col min="8" max="8" width="25" style="73" customWidth="1"/>
    <col min="9" max="9" width="15.5703125" style="73" customWidth="1"/>
    <col min="10" max="10" width="20.85546875" style="73" customWidth="1"/>
    <col min="11" max="11" width="10.28515625" style="73" customWidth="1"/>
    <col min="12" max="12" width="23.140625" style="73" customWidth="1"/>
    <col min="13" max="13" width="6.28515625" style="73" customWidth="1"/>
    <col min="14" max="14" width="38" style="73" customWidth="1"/>
    <col min="15" max="15" width="38" style="73" hidden="1" customWidth="1"/>
    <col min="16" max="16" width="12" style="73" customWidth="1"/>
    <col min="17" max="17" width="11.42578125" style="73" customWidth="1"/>
    <col min="18" max="18" width="22.140625" style="73" customWidth="1"/>
    <col min="19" max="19" width="17.7109375" style="73" customWidth="1"/>
    <col min="20" max="20" width="10.85546875" style="73" customWidth="1"/>
    <col min="21" max="21" width="10.85546875" style="76" customWidth="1"/>
    <col min="22" max="22" width="17.5703125" style="76" customWidth="1"/>
    <col min="23" max="23" width="14.7109375" style="77" customWidth="1"/>
    <col min="24" max="24" width="18.7109375" style="78" customWidth="1"/>
    <col min="25" max="25" width="9.85546875" style="73" customWidth="1"/>
    <col min="26" max="26" width="13.5703125" style="79" customWidth="1"/>
    <col min="27" max="27" width="10.5703125" style="79" customWidth="1"/>
    <col min="28" max="28" width="9.140625" style="73"/>
    <col min="29" max="29" width="18" style="79" bestFit="1" customWidth="1"/>
    <col min="30" max="30" width="14" style="79" customWidth="1"/>
    <col min="31" max="31" width="14.28515625" style="79" customWidth="1"/>
    <col min="32" max="32" width="11.5703125" style="79" customWidth="1"/>
    <col min="33" max="33" width="18" style="73" customWidth="1"/>
    <col min="34" max="16384" width="9.140625" style="73"/>
  </cols>
  <sheetData>
    <row r="1" spans="1:33" s="67" customFormat="1" ht="33.75" customHeight="1" x14ac:dyDescent="0.2">
      <c r="A1" s="67" t="s">
        <v>216</v>
      </c>
      <c r="B1" s="67" t="s">
        <v>217</v>
      </c>
      <c r="C1" s="67" t="s">
        <v>218</v>
      </c>
      <c r="D1" s="68" t="s">
        <v>219</v>
      </c>
      <c r="E1" s="67" t="s">
        <v>220</v>
      </c>
      <c r="F1" s="67" t="s">
        <v>221</v>
      </c>
      <c r="G1" s="67" t="s">
        <v>222</v>
      </c>
      <c r="H1" s="67" t="s">
        <v>223</v>
      </c>
      <c r="I1" s="67" t="s">
        <v>224</v>
      </c>
      <c r="J1" s="67" t="s">
        <v>225</v>
      </c>
      <c r="K1" s="67" t="s">
        <v>226</v>
      </c>
      <c r="L1" s="67" t="s">
        <v>227</v>
      </c>
      <c r="M1" s="67" t="s">
        <v>228</v>
      </c>
      <c r="N1" s="67" t="s">
        <v>229</v>
      </c>
      <c r="O1" s="67" t="s">
        <v>230</v>
      </c>
      <c r="P1" s="67" t="s">
        <v>231</v>
      </c>
      <c r="Q1" s="67" t="s">
        <v>232</v>
      </c>
      <c r="R1" s="67" t="s">
        <v>233</v>
      </c>
      <c r="S1" s="67" t="s">
        <v>234</v>
      </c>
      <c r="T1" s="67" t="s">
        <v>235</v>
      </c>
      <c r="U1" s="69" t="s">
        <v>226</v>
      </c>
      <c r="V1" s="69" t="s">
        <v>236</v>
      </c>
      <c r="W1" s="70" t="s">
        <v>237</v>
      </c>
      <c r="X1" s="71" t="s">
        <v>238</v>
      </c>
      <c r="Y1" s="67" t="s">
        <v>239</v>
      </c>
      <c r="Z1" s="72" t="s">
        <v>240</v>
      </c>
      <c r="AA1" s="72" t="s">
        <v>241</v>
      </c>
      <c r="AB1" s="67" t="s">
        <v>242</v>
      </c>
      <c r="AC1" s="72" t="s">
        <v>243</v>
      </c>
      <c r="AD1" s="72" t="s">
        <v>244</v>
      </c>
      <c r="AE1" s="72" t="s">
        <v>245</v>
      </c>
      <c r="AF1" s="72" t="s">
        <v>244</v>
      </c>
      <c r="AG1" s="67" t="s">
        <v>246</v>
      </c>
    </row>
    <row r="2" spans="1:33" x14ac:dyDescent="0.2">
      <c r="A2" s="73" t="s">
        <v>247</v>
      </c>
      <c r="B2" s="73" t="s">
        <v>248</v>
      </c>
      <c r="C2" s="73" t="s">
        <v>249</v>
      </c>
      <c r="D2" s="74" t="s">
        <v>250</v>
      </c>
      <c r="E2" s="73" t="s">
        <v>251</v>
      </c>
      <c r="F2" s="73" t="s">
        <v>252</v>
      </c>
      <c r="G2" s="73" t="s">
        <v>253</v>
      </c>
      <c r="H2" s="73" t="s">
        <v>254</v>
      </c>
      <c r="I2" s="73" t="s">
        <v>255</v>
      </c>
      <c r="J2" s="73" t="s">
        <v>256</v>
      </c>
      <c r="K2" s="73" t="s">
        <v>257</v>
      </c>
      <c r="L2" s="73" t="s">
        <v>258</v>
      </c>
      <c r="M2" s="73" t="s">
        <v>259</v>
      </c>
      <c r="N2" s="73" t="s">
        <v>260</v>
      </c>
      <c r="O2" s="73" t="s">
        <v>261</v>
      </c>
      <c r="P2" s="73">
        <v>12</v>
      </c>
      <c r="Q2" s="75">
        <v>1530</v>
      </c>
      <c r="R2" s="75">
        <v>0</v>
      </c>
      <c r="S2" s="73" t="s">
        <v>262</v>
      </c>
      <c r="T2" s="75">
        <v>40</v>
      </c>
      <c r="U2" s="76" t="s">
        <v>257</v>
      </c>
      <c r="V2" s="76">
        <v>247554</v>
      </c>
      <c r="W2" s="77">
        <v>1390</v>
      </c>
      <c r="X2" s="78">
        <v>43677</v>
      </c>
      <c r="Z2" s="79">
        <v>91000</v>
      </c>
      <c r="AA2" s="79">
        <v>1600</v>
      </c>
      <c r="AB2" s="73">
        <v>60</v>
      </c>
      <c r="AC2" s="80">
        <v>91000</v>
      </c>
      <c r="AD2" s="81">
        <v>1600</v>
      </c>
      <c r="AE2" s="72"/>
      <c r="AG2" s="73" t="s">
        <v>263</v>
      </c>
    </row>
    <row r="3" spans="1:33" x14ac:dyDescent="0.2">
      <c r="A3" s="73" t="s">
        <v>264</v>
      </c>
      <c r="B3" s="73" t="s">
        <v>265</v>
      </c>
      <c r="C3" s="73" t="s">
        <v>266</v>
      </c>
      <c r="D3" s="74" t="s">
        <v>267</v>
      </c>
      <c r="E3" s="73" t="s">
        <v>268</v>
      </c>
      <c r="F3" s="73" t="s">
        <v>269</v>
      </c>
      <c r="G3" s="73" t="s">
        <v>253</v>
      </c>
      <c r="H3" s="73" t="s">
        <v>270</v>
      </c>
      <c r="I3" s="73" t="s">
        <v>271</v>
      </c>
      <c r="J3" s="73" t="s">
        <v>272</v>
      </c>
      <c r="K3" s="73" t="s">
        <v>273</v>
      </c>
      <c r="L3" s="73" t="s">
        <v>274</v>
      </c>
      <c r="M3" s="73" t="s">
        <v>259</v>
      </c>
      <c r="N3" s="73" t="s">
        <v>275</v>
      </c>
      <c r="O3" s="73" t="s">
        <v>276</v>
      </c>
      <c r="P3" s="73">
        <v>12</v>
      </c>
      <c r="Q3" s="75">
        <v>1707</v>
      </c>
      <c r="R3" s="75">
        <v>0</v>
      </c>
      <c r="S3" s="73" t="s">
        <v>262</v>
      </c>
      <c r="T3" s="75">
        <v>40</v>
      </c>
      <c r="U3" s="76" t="s">
        <v>273</v>
      </c>
      <c r="V3" s="76">
        <v>195709</v>
      </c>
      <c r="W3" s="77">
        <v>4606</v>
      </c>
      <c r="X3" s="78">
        <v>43678</v>
      </c>
      <c r="Y3" s="73" t="s">
        <v>277</v>
      </c>
      <c r="Z3" s="79">
        <v>91000</v>
      </c>
      <c r="AA3" s="79">
        <v>1600</v>
      </c>
      <c r="AB3" s="73">
        <v>60</v>
      </c>
      <c r="AC3" s="80">
        <v>91000</v>
      </c>
      <c r="AD3" s="81">
        <v>1600</v>
      </c>
      <c r="AE3" s="79" t="s">
        <v>278</v>
      </c>
    </row>
    <row r="4" spans="1:33" x14ac:dyDescent="0.2">
      <c r="A4" s="73" t="s">
        <v>279</v>
      </c>
      <c r="B4" s="73" t="s">
        <v>265</v>
      </c>
      <c r="C4" s="73" t="s">
        <v>280</v>
      </c>
      <c r="D4" s="74" t="s">
        <v>267</v>
      </c>
      <c r="E4" s="73" t="s">
        <v>281</v>
      </c>
      <c r="F4" s="73" t="s">
        <v>282</v>
      </c>
      <c r="G4" s="73" t="s">
        <v>253</v>
      </c>
      <c r="H4" s="73" t="s">
        <v>283</v>
      </c>
      <c r="I4" s="73" t="s">
        <v>284</v>
      </c>
      <c r="J4" s="73" t="s">
        <v>285</v>
      </c>
      <c r="K4" s="73" t="s">
        <v>286</v>
      </c>
      <c r="L4" s="73" t="s">
        <v>287</v>
      </c>
      <c r="M4" s="73" t="s">
        <v>259</v>
      </c>
      <c r="N4" s="73" t="s">
        <v>288</v>
      </c>
      <c r="O4" s="73" t="s">
        <v>289</v>
      </c>
      <c r="P4" s="73">
        <v>12</v>
      </c>
      <c r="Q4" s="75">
        <v>891</v>
      </c>
      <c r="R4" s="75">
        <v>0</v>
      </c>
      <c r="S4" s="73" t="s">
        <v>262</v>
      </c>
      <c r="T4" s="75">
        <v>40</v>
      </c>
      <c r="U4" s="76" t="s">
        <v>286</v>
      </c>
      <c r="V4" s="76">
        <v>355795</v>
      </c>
      <c r="W4" s="77">
        <v>1105</v>
      </c>
      <c r="X4" s="78">
        <v>43678</v>
      </c>
      <c r="Y4" s="73" t="s">
        <v>290</v>
      </c>
      <c r="Z4" s="77">
        <v>38000</v>
      </c>
      <c r="AA4" s="79">
        <v>665</v>
      </c>
      <c r="AB4" s="73">
        <v>60</v>
      </c>
      <c r="AC4" s="81">
        <v>38000</v>
      </c>
      <c r="AD4" s="81">
        <v>665</v>
      </c>
    </row>
    <row r="5" spans="1:33" x14ac:dyDescent="0.2">
      <c r="A5" s="73" t="s">
        <v>291</v>
      </c>
      <c r="B5" s="73" t="s">
        <v>292</v>
      </c>
      <c r="C5" s="73" t="s">
        <v>293</v>
      </c>
      <c r="D5" s="74" t="s">
        <v>294</v>
      </c>
      <c r="E5" s="73" t="s">
        <v>295</v>
      </c>
      <c r="F5" s="73" t="s">
        <v>296</v>
      </c>
      <c r="G5" s="73" t="s">
        <v>253</v>
      </c>
      <c r="H5" s="73" t="s">
        <v>297</v>
      </c>
      <c r="I5" s="73" t="s">
        <v>298</v>
      </c>
      <c r="J5" s="73" t="s">
        <v>299</v>
      </c>
      <c r="K5" s="73" t="s">
        <v>300</v>
      </c>
      <c r="L5" s="73" t="s">
        <v>301</v>
      </c>
      <c r="M5" s="73" t="s">
        <v>259</v>
      </c>
      <c r="N5" s="73" t="s">
        <v>302</v>
      </c>
      <c r="O5" s="73" t="s">
        <v>303</v>
      </c>
      <c r="P5" s="73">
        <v>12</v>
      </c>
      <c r="Q5" s="75">
        <v>1836</v>
      </c>
      <c r="R5" s="75">
        <v>0</v>
      </c>
      <c r="S5" s="73" t="s">
        <v>262</v>
      </c>
      <c r="T5" s="75">
        <v>40</v>
      </c>
      <c r="U5" s="76" t="s">
        <v>300</v>
      </c>
      <c r="V5" s="76">
        <v>373707</v>
      </c>
      <c r="W5" s="77">
        <v>4691</v>
      </c>
      <c r="X5" s="78">
        <v>43675</v>
      </c>
      <c r="Y5" s="73" t="s">
        <v>304</v>
      </c>
      <c r="Z5" s="79">
        <v>91000</v>
      </c>
      <c r="AA5" s="79">
        <v>1600</v>
      </c>
      <c r="AB5" s="73">
        <v>60</v>
      </c>
      <c r="AC5" s="81">
        <v>91000</v>
      </c>
      <c r="AD5" s="81">
        <v>1600</v>
      </c>
    </row>
    <row r="6" spans="1:33" x14ac:dyDescent="0.2">
      <c r="A6" s="73" t="s">
        <v>305</v>
      </c>
      <c r="B6" s="73" t="s">
        <v>265</v>
      </c>
      <c r="C6" s="73" t="s">
        <v>306</v>
      </c>
      <c r="D6" s="74" t="s">
        <v>267</v>
      </c>
      <c r="E6" s="73" t="s">
        <v>307</v>
      </c>
      <c r="F6" s="73" t="s">
        <v>308</v>
      </c>
      <c r="G6" s="73" t="s">
        <v>253</v>
      </c>
      <c r="H6" s="73" t="s">
        <v>309</v>
      </c>
      <c r="I6" s="73" t="s">
        <v>298</v>
      </c>
      <c r="J6" s="73" t="s">
        <v>310</v>
      </c>
      <c r="K6" s="73" t="s">
        <v>311</v>
      </c>
      <c r="L6" s="73" t="s">
        <v>312</v>
      </c>
      <c r="M6" s="73" t="s">
        <v>259</v>
      </c>
      <c r="N6" s="73" t="s">
        <v>313</v>
      </c>
      <c r="O6" s="73" t="s">
        <v>314</v>
      </c>
      <c r="P6" s="73">
        <v>12</v>
      </c>
      <c r="Q6" s="75">
        <v>2335.3000000000002</v>
      </c>
      <c r="R6" s="75">
        <v>0</v>
      </c>
      <c r="S6" s="73" t="s">
        <v>262</v>
      </c>
      <c r="T6" s="75">
        <v>40</v>
      </c>
      <c r="U6" s="76" t="s">
        <v>311</v>
      </c>
      <c r="V6" s="76">
        <v>199762</v>
      </c>
      <c r="W6" s="77">
        <v>1548</v>
      </c>
      <c r="X6" s="78">
        <v>43671</v>
      </c>
      <c r="Y6" s="73" t="s">
        <v>315</v>
      </c>
      <c r="Z6" s="79">
        <v>91000</v>
      </c>
      <c r="AA6" s="79">
        <v>1600</v>
      </c>
      <c r="AB6" s="73">
        <v>60</v>
      </c>
      <c r="AC6" s="80">
        <v>91000</v>
      </c>
      <c r="AD6" s="81">
        <v>1600</v>
      </c>
    </row>
    <row r="7" spans="1:33" x14ac:dyDescent="0.2">
      <c r="A7" s="73" t="s">
        <v>316</v>
      </c>
      <c r="B7" s="73" t="s">
        <v>265</v>
      </c>
      <c r="C7" s="73" t="s">
        <v>280</v>
      </c>
      <c r="D7" s="74" t="s">
        <v>267</v>
      </c>
      <c r="E7" s="73" t="s">
        <v>281</v>
      </c>
      <c r="F7" s="73" t="s">
        <v>282</v>
      </c>
      <c r="G7" s="73" t="s">
        <v>253</v>
      </c>
      <c r="H7" s="73" t="s">
        <v>317</v>
      </c>
      <c r="I7" s="73" t="s">
        <v>318</v>
      </c>
      <c r="J7" s="73" t="s">
        <v>319</v>
      </c>
      <c r="K7" s="73" t="s">
        <v>311</v>
      </c>
      <c r="L7" s="73" t="s">
        <v>320</v>
      </c>
      <c r="M7" s="73" t="s">
        <v>259</v>
      </c>
      <c r="N7" s="73" t="s">
        <v>321</v>
      </c>
      <c r="O7" s="73" t="s">
        <v>322</v>
      </c>
      <c r="P7" s="73">
        <v>12</v>
      </c>
      <c r="Q7" s="75">
        <v>2335.3000000000002</v>
      </c>
      <c r="R7" s="75">
        <v>0</v>
      </c>
      <c r="S7" s="73" t="s">
        <v>262</v>
      </c>
      <c r="T7" s="75">
        <v>40</v>
      </c>
      <c r="U7" s="76" t="s">
        <v>311</v>
      </c>
      <c r="V7" s="76">
        <v>190585</v>
      </c>
      <c r="W7" s="77">
        <v>330</v>
      </c>
      <c r="X7" s="78">
        <v>43630.666666666664</v>
      </c>
      <c r="Y7" s="73" t="s">
        <v>323</v>
      </c>
      <c r="Z7" s="82">
        <v>30000</v>
      </c>
      <c r="AA7" s="79">
        <v>525</v>
      </c>
      <c r="AB7" s="73">
        <v>60</v>
      </c>
      <c r="AC7" s="83">
        <v>30000</v>
      </c>
      <c r="AD7" s="81">
        <v>525</v>
      </c>
    </row>
    <row r="8" spans="1:33" x14ac:dyDescent="0.2">
      <c r="A8" s="76" t="s">
        <v>324</v>
      </c>
      <c r="B8" s="73" t="s">
        <v>265</v>
      </c>
      <c r="C8" s="73" t="s">
        <v>325</v>
      </c>
      <c r="D8" s="74" t="s">
        <v>326</v>
      </c>
      <c r="E8" s="73" t="s">
        <v>327</v>
      </c>
      <c r="F8" s="73" t="s">
        <v>328</v>
      </c>
      <c r="G8" s="73" t="s">
        <v>253</v>
      </c>
      <c r="H8" s="73" t="s">
        <v>329</v>
      </c>
      <c r="I8" s="73" t="s">
        <v>284</v>
      </c>
      <c r="J8" s="73" t="s">
        <v>330</v>
      </c>
      <c r="K8" s="73" t="s">
        <v>311</v>
      </c>
      <c r="L8" s="73" t="s">
        <v>330</v>
      </c>
      <c r="M8" s="73" t="s">
        <v>331</v>
      </c>
      <c r="N8" s="73" t="s">
        <v>332</v>
      </c>
      <c r="O8" s="73" t="s">
        <v>333</v>
      </c>
      <c r="P8" s="73">
        <v>0</v>
      </c>
      <c r="Q8" s="75">
        <v>0</v>
      </c>
      <c r="R8" s="75">
        <v>0</v>
      </c>
      <c r="S8" s="73" t="s">
        <v>334</v>
      </c>
      <c r="T8" s="75">
        <v>0</v>
      </c>
      <c r="U8" s="76" t="s">
        <v>311</v>
      </c>
      <c r="V8" s="76">
        <v>1239</v>
      </c>
      <c r="W8" s="77">
        <v>132</v>
      </c>
      <c r="X8" s="78">
        <v>43678</v>
      </c>
      <c r="Y8" s="73" t="s">
        <v>335</v>
      </c>
      <c r="Z8" s="82">
        <v>30000</v>
      </c>
      <c r="AA8" s="79">
        <v>525</v>
      </c>
      <c r="AB8" s="73">
        <v>60</v>
      </c>
      <c r="AC8" s="79" t="s">
        <v>336</v>
      </c>
      <c r="AG8" s="73" t="s">
        <v>337</v>
      </c>
    </row>
    <row r="9" spans="1:33" s="76" customFormat="1" x14ac:dyDescent="0.2">
      <c r="A9" s="76" t="s">
        <v>338</v>
      </c>
      <c r="B9" s="76" t="s">
        <v>292</v>
      </c>
      <c r="C9" s="76" t="s">
        <v>293</v>
      </c>
      <c r="D9" s="84" t="s">
        <v>294</v>
      </c>
      <c r="E9" s="76" t="s">
        <v>295</v>
      </c>
      <c r="F9" s="76" t="s">
        <v>296</v>
      </c>
      <c r="G9" s="76" t="s">
        <v>253</v>
      </c>
      <c r="H9" s="76" t="s">
        <v>339</v>
      </c>
      <c r="I9" s="76" t="s">
        <v>318</v>
      </c>
      <c r="J9" s="76" t="s">
        <v>340</v>
      </c>
      <c r="K9" s="76" t="s">
        <v>341</v>
      </c>
      <c r="L9" s="76" t="s">
        <v>342</v>
      </c>
      <c r="M9" s="76" t="s">
        <v>259</v>
      </c>
      <c r="N9" s="76" t="s">
        <v>343</v>
      </c>
      <c r="O9" s="76" t="s">
        <v>344</v>
      </c>
      <c r="P9" s="76">
        <v>12</v>
      </c>
      <c r="Q9" s="85">
        <v>2958</v>
      </c>
      <c r="R9" s="85">
        <v>0</v>
      </c>
      <c r="S9" s="76" t="s">
        <v>262</v>
      </c>
      <c r="T9" s="85">
        <v>40</v>
      </c>
      <c r="U9" s="76" t="s">
        <v>341</v>
      </c>
      <c r="V9" s="76">
        <v>170682</v>
      </c>
      <c r="W9" s="77">
        <v>1656</v>
      </c>
      <c r="X9" s="86">
        <v>43658.382638888885</v>
      </c>
      <c r="Y9" s="76" t="s">
        <v>345</v>
      </c>
      <c r="Z9" s="77">
        <v>38000</v>
      </c>
      <c r="AA9" s="77">
        <v>665</v>
      </c>
      <c r="AB9" s="76">
        <v>60</v>
      </c>
      <c r="AC9" s="83">
        <v>38000</v>
      </c>
      <c r="AD9" s="83">
        <v>665</v>
      </c>
      <c r="AE9" s="77"/>
      <c r="AF9" s="77"/>
    </row>
    <row r="10" spans="1:33" x14ac:dyDescent="0.2">
      <c r="A10" s="76" t="s">
        <v>346</v>
      </c>
      <c r="B10" s="73" t="s">
        <v>248</v>
      </c>
      <c r="C10" s="73" t="s">
        <v>347</v>
      </c>
      <c r="D10" s="74" t="s">
        <v>348</v>
      </c>
      <c r="E10" s="73" t="s">
        <v>349</v>
      </c>
      <c r="F10" s="73" t="s">
        <v>350</v>
      </c>
      <c r="G10" s="73" t="s">
        <v>253</v>
      </c>
      <c r="H10" s="73" t="s">
        <v>351</v>
      </c>
      <c r="I10" s="73" t="s">
        <v>284</v>
      </c>
      <c r="J10" s="73" t="s">
        <v>352</v>
      </c>
      <c r="K10" s="73" t="s">
        <v>341</v>
      </c>
      <c r="L10" s="73" t="s">
        <v>353</v>
      </c>
      <c r="M10" s="73" t="s">
        <v>259</v>
      </c>
      <c r="N10" s="73" t="s">
        <v>354</v>
      </c>
      <c r="O10" s="73" t="s">
        <v>355</v>
      </c>
      <c r="P10" s="73">
        <v>12</v>
      </c>
      <c r="Q10" s="75">
        <v>3876</v>
      </c>
      <c r="R10" s="75">
        <v>0</v>
      </c>
      <c r="S10" s="73" t="s">
        <v>262</v>
      </c>
      <c r="T10" s="75">
        <v>40</v>
      </c>
      <c r="U10" s="76" t="s">
        <v>341</v>
      </c>
      <c r="V10" s="76">
        <v>95981</v>
      </c>
      <c r="W10" s="77">
        <v>2018</v>
      </c>
      <c r="X10" s="78">
        <v>43678</v>
      </c>
      <c r="Y10" s="73" t="s">
        <v>356</v>
      </c>
      <c r="Z10" s="79">
        <v>91000</v>
      </c>
      <c r="AA10" s="79">
        <v>1600</v>
      </c>
      <c r="AB10" s="73">
        <v>60</v>
      </c>
      <c r="AE10" s="81">
        <v>91000</v>
      </c>
      <c r="AF10" s="81">
        <v>1600</v>
      </c>
      <c r="AG10" s="73">
        <v>2021</v>
      </c>
    </row>
    <row r="11" spans="1:33" x14ac:dyDescent="0.2">
      <c r="A11" s="76" t="s">
        <v>357</v>
      </c>
      <c r="B11" s="73" t="s">
        <v>265</v>
      </c>
      <c r="C11" s="73" t="s">
        <v>325</v>
      </c>
      <c r="D11" s="74" t="s">
        <v>326</v>
      </c>
      <c r="E11" s="73" t="s">
        <v>327</v>
      </c>
      <c r="F11" s="73" t="s">
        <v>328</v>
      </c>
      <c r="G11" s="73" t="s">
        <v>253</v>
      </c>
      <c r="H11" s="73" t="s">
        <v>358</v>
      </c>
      <c r="I11" s="73" t="s">
        <v>284</v>
      </c>
      <c r="J11" s="73" t="s">
        <v>330</v>
      </c>
      <c r="K11" s="73" t="s">
        <v>341</v>
      </c>
      <c r="L11" s="73" t="s">
        <v>330</v>
      </c>
      <c r="M11" s="73" t="s">
        <v>331</v>
      </c>
      <c r="N11" s="73" t="s">
        <v>332</v>
      </c>
      <c r="O11" s="73" t="s">
        <v>333</v>
      </c>
      <c r="P11" s="73">
        <v>0</v>
      </c>
      <c r="Q11" s="75">
        <v>0</v>
      </c>
      <c r="R11" s="75">
        <v>0</v>
      </c>
      <c r="S11" s="73" t="s">
        <v>334</v>
      </c>
      <c r="T11" s="75">
        <v>0</v>
      </c>
      <c r="U11" s="76" t="s">
        <v>341</v>
      </c>
      <c r="V11" s="76">
        <v>173062</v>
      </c>
      <c r="W11" s="77">
        <v>67</v>
      </c>
      <c r="X11" s="78">
        <v>43678</v>
      </c>
      <c r="Y11" s="73" t="s">
        <v>359</v>
      </c>
      <c r="Z11" s="82">
        <v>30000</v>
      </c>
      <c r="AA11" s="79">
        <v>525</v>
      </c>
      <c r="AB11" s="73">
        <v>60</v>
      </c>
      <c r="AC11" s="80">
        <v>30000</v>
      </c>
      <c r="AD11" s="81">
        <v>525</v>
      </c>
    </row>
    <row r="12" spans="1:33" x14ac:dyDescent="0.2">
      <c r="A12" s="73" t="s">
        <v>360</v>
      </c>
      <c r="B12" s="73" t="s">
        <v>292</v>
      </c>
      <c r="C12" s="73" t="s">
        <v>361</v>
      </c>
      <c r="D12" s="74" t="s">
        <v>362</v>
      </c>
      <c r="E12" s="73" t="s">
        <v>363</v>
      </c>
      <c r="F12" s="73" t="s">
        <v>364</v>
      </c>
      <c r="G12" s="73" t="s">
        <v>253</v>
      </c>
      <c r="H12" s="73" t="s">
        <v>365</v>
      </c>
      <c r="I12" s="73" t="s">
        <v>366</v>
      </c>
      <c r="J12" s="73" t="s">
        <v>367</v>
      </c>
      <c r="K12" s="73" t="s">
        <v>368</v>
      </c>
      <c r="L12" s="73" t="s">
        <v>369</v>
      </c>
      <c r="M12" s="73" t="s">
        <v>331</v>
      </c>
      <c r="N12" s="73" t="s">
        <v>370</v>
      </c>
      <c r="O12" s="73" t="s">
        <v>371</v>
      </c>
      <c r="P12" s="73">
        <v>0</v>
      </c>
      <c r="Q12" s="75">
        <v>0</v>
      </c>
      <c r="R12" s="75">
        <v>0</v>
      </c>
      <c r="T12" s="75">
        <v>0</v>
      </c>
      <c r="U12" s="76" t="s">
        <v>368</v>
      </c>
      <c r="V12" s="76">
        <v>248566</v>
      </c>
      <c r="X12" s="78">
        <v>43565</v>
      </c>
      <c r="Y12" s="73" t="s">
        <v>372</v>
      </c>
      <c r="Z12" s="82">
        <v>30000</v>
      </c>
      <c r="AA12" s="79">
        <v>525</v>
      </c>
      <c r="AB12" s="73">
        <v>60</v>
      </c>
      <c r="AC12" s="81">
        <v>30000</v>
      </c>
      <c r="AD12" s="81">
        <v>525</v>
      </c>
    </row>
    <row r="13" spans="1:33" x14ac:dyDescent="0.2">
      <c r="A13" s="73" t="s">
        <v>373</v>
      </c>
      <c r="B13" s="73" t="s">
        <v>292</v>
      </c>
      <c r="C13" s="73" t="s">
        <v>293</v>
      </c>
      <c r="D13" s="74" t="s">
        <v>294</v>
      </c>
      <c r="E13" s="73" t="s">
        <v>295</v>
      </c>
      <c r="F13" s="73" t="s">
        <v>296</v>
      </c>
      <c r="G13" s="73" t="s">
        <v>253</v>
      </c>
      <c r="H13" s="73" t="s">
        <v>374</v>
      </c>
      <c r="I13" s="73" t="s">
        <v>318</v>
      </c>
      <c r="J13" s="73" t="s">
        <v>319</v>
      </c>
      <c r="K13" s="73" t="s">
        <v>368</v>
      </c>
      <c r="L13" s="73" t="s">
        <v>320</v>
      </c>
      <c r="M13" s="73" t="s">
        <v>259</v>
      </c>
      <c r="N13" s="73" t="s">
        <v>375</v>
      </c>
      <c r="O13" s="73" t="s">
        <v>376</v>
      </c>
      <c r="P13" s="73">
        <v>12</v>
      </c>
      <c r="Q13" s="75">
        <v>2448</v>
      </c>
      <c r="R13" s="75">
        <v>0</v>
      </c>
      <c r="S13" s="73" t="s">
        <v>334</v>
      </c>
      <c r="T13" s="75">
        <v>40</v>
      </c>
      <c r="U13" s="76" t="s">
        <v>368</v>
      </c>
      <c r="V13" s="76">
        <v>217714</v>
      </c>
      <c r="W13" s="77">
        <v>1499</v>
      </c>
      <c r="X13" s="78">
        <v>43671.674999999996</v>
      </c>
      <c r="Y13" s="73" t="s">
        <v>377</v>
      </c>
      <c r="Z13" s="82">
        <v>30000</v>
      </c>
      <c r="AA13" s="79">
        <v>525</v>
      </c>
      <c r="AB13" s="73">
        <v>60</v>
      </c>
      <c r="AC13" s="81">
        <v>30000</v>
      </c>
      <c r="AD13" s="81">
        <v>525</v>
      </c>
    </row>
    <row r="14" spans="1:33" x14ac:dyDescent="0.2">
      <c r="A14" s="73" t="s">
        <v>378</v>
      </c>
      <c r="B14" s="73" t="s">
        <v>248</v>
      </c>
      <c r="C14" s="73" t="s">
        <v>347</v>
      </c>
      <c r="D14" s="74" t="s">
        <v>348</v>
      </c>
      <c r="E14" s="73" t="s">
        <v>349</v>
      </c>
      <c r="F14" s="73" t="s">
        <v>350</v>
      </c>
      <c r="G14" s="73" t="s">
        <v>253</v>
      </c>
      <c r="H14" s="73" t="s">
        <v>379</v>
      </c>
      <c r="I14" s="73" t="s">
        <v>380</v>
      </c>
      <c r="J14" s="73" t="s">
        <v>381</v>
      </c>
      <c r="K14" s="73" t="s">
        <v>368</v>
      </c>
      <c r="L14" s="73" t="s">
        <v>382</v>
      </c>
      <c r="M14" s="73" t="s">
        <v>259</v>
      </c>
      <c r="N14" s="73" t="s">
        <v>383</v>
      </c>
      <c r="O14" s="73" t="s">
        <v>384</v>
      </c>
      <c r="P14" s="73">
        <v>12</v>
      </c>
      <c r="Q14" s="75">
        <v>3366</v>
      </c>
      <c r="R14" s="75">
        <v>0</v>
      </c>
      <c r="S14" s="73" t="s">
        <v>262</v>
      </c>
      <c r="T14" s="75">
        <v>40</v>
      </c>
      <c r="U14" s="76" t="s">
        <v>368</v>
      </c>
      <c r="V14" s="76">
        <v>209001</v>
      </c>
      <c r="W14" s="77">
        <v>6801</v>
      </c>
      <c r="X14" s="78">
        <v>43669</v>
      </c>
      <c r="Y14" s="73" t="s">
        <v>385</v>
      </c>
      <c r="Z14" s="79">
        <v>91000</v>
      </c>
      <c r="AA14" s="79">
        <v>1600</v>
      </c>
      <c r="AB14" s="73">
        <v>60</v>
      </c>
      <c r="AC14" s="81">
        <v>91000</v>
      </c>
      <c r="AD14" s="81">
        <v>1600</v>
      </c>
      <c r="AG14" s="73" t="s">
        <v>386</v>
      </c>
    </row>
    <row r="15" spans="1:33" x14ac:dyDescent="0.2">
      <c r="A15" s="73" t="s">
        <v>387</v>
      </c>
      <c r="B15" s="73" t="s">
        <v>292</v>
      </c>
      <c r="C15" s="73" t="s">
        <v>388</v>
      </c>
      <c r="D15" s="74" t="s">
        <v>389</v>
      </c>
      <c r="E15" s="73" t="s">
        <v>390</v>
      </c>
      <c r="F15" s="73" t="s">
        <v>391</v>
      </c>
      <c r="G15" s="73" t="s">
        <v>253</v>
      </c>
      <c r="H15" s="73" t="s">
        <v>392</v>
      </c>
      <c r="I15" s="73" t="s">
        <v>318</v>
      </c>
      <c r="J15" s="73" t="s">
        <v>393</v>
      </c>
      <c r="K15" s="73" t="s">
        <v>368</v>
      </c>
      <c r="L15" s="73" t="s">
        <v>394</v>
      </c>
      <c r="M15" s="73" t="s">
        <v>259</v>
      </c>
      <c r="N15" s="73" t="s">
        <v>395</v>
      </c>
      <c r="O15" s="73" t="s">
        <v>396</v>
      </c>
      <c r="P15" s="73">
        <v>12</v>
      </c>
      <c r="Q15" s="75">
        <v>2550</v>
      </c>
      <c r="R15" s="75">
        <v>0</v>
      </c>
      <c r="S15" s="73" t="s">
        <v>334</v>
      </c>
      <c r="T15" s="75">
        <v>40</v>
      </c>
      <c r="U15" s="76" t="s">
        <v>368</v>
      </c>
      <c r="V15" s="76">
        <v>201172</v>
      </c>
      <c r="W15" s="77">
        <v>17</v>
      </c>
      <c r="X15" s="78">
        <v>43668.366666666661</v>
      </c>
      <c r="Y15" s="73" t="s">
        <v>397</v>
      </c>
      <c r="Z15" s="77">
        <v>38000</v>
      </c>
      <c r="AA15" s="79">
        <v>665</v>
      </c>
      <c r="AB15" s="73">
        <v>60</v>
      </c>
      <c r="AC15" s="80">
        <v>38000</v>
      </c>
      <c r="AD15" s="81">
        <v>665</v>
      </c>
    </row>
    <row r="16" spans="1:33" x14ac:dyDescent="0.2">
      <c r="A16" s="73" t="s">
        <v>398</v>
      </c>
      <c r="B16" s="73" t="s">
        <v>292</v>
      </c>
      <c r="C16" s="73" t="s">
        <v>399</v>
      </c>
      <c r="D16" s="74" t="s">
        <v>362</v>
      </c>
      <c r="E16" s="73" t="s">
        <v>400</v>
      </c>
      <c r="F16" s="73" t="s">
        <v>401</v>
      </c>
      <c r="G16" s="73" t="s">
        <v>253</v>
      </c>
      <c r="H16" s="73" t="s">
        <v>402</v>
      </c>
      <c r="I16" s="73" t="s">
        <v>318</v>
      </c>
      <c r="J16" s="73" t="s">
        <v>319</v>
      </c>
      <c r="K16" s="73" t="s">
        <v>368</v>
      </c>
      <c r="L16" s="73" t="s">
        <v>320</v>
      </c>
      <c r="M16" s="73" t="s">
        <v>259</v>
      </c>
      <c r="N16" s="73" t="s">
        <v>403</v>
      </c>
      <c r="O16" s="73" t="s">
        <v>322</v>
      </c>
      <c r="P16" s="73">
        <v>12</v>
      </c>
      <c r="Q16" s="75">
        <v>2550</v>
      </c>
      <c r="R16" s="75">
        <v>0</v>
      </c>
      <c r="S16" s="73" t="s">
        <v>262</v>
      </c>
      <c r="T16" s="75">
        <v>40</v>
      </c>
      <c r="U16" s="76" t="s">
        <v>368</v>
      </c>
      <c r="V16" s="76">
        <v>188054</v>
      </c>
      <c r="W16" s="77">
        <v>1132</v>
      </c>
      <c r="X16" s="78">
        <v>43678</v>
      </c>
      <c r="Y16" s="73" t="s">
        <v>404</v>
      </c>
      <c r="Z16" s="82">
        <v>30000</v>
      </c>
      <c r="AA16" s="79">
        <v>525</v>
      </c>
      <c r="AB16" s="73">
        <v>60</v>
      </c>
      <c r="AC16" s="81">
        <v>30000</v>
      </c>
      <c r="AD16" s="81">
        <v>525</v>
      </c>
    </row>
    <row r="17" spans="1:33" x14ac:dyDescent="0.2">
      <c r="A17" s="73" t="s">
        <v>160</v>
      </c>
      <c r="B17" s="73" t="s">
        <v>265</v>
      </c>
      <c r="C17" s="73" t="s">
        <v>306</v>
      </c>
      <c r="D17" s="74" t="s">
        <v>267</v>
      </c>
      <c r="E17" s="73" t="s">
        <v>307</v>
      </c>
      <c r="F17" s="73" t="s">
        <v>308</v>
      </c>
      <c r="G17" s="73" t="s">
        <v>253</v>
      </c>
      <c r="H17" s="73" t="s">
        <v>405</v>
      </c>
      <c r="I17" s="73" t="s">
        <v>318</v>
      </c>
      <c r="J17" s="73" t="s">
        <v>319</v>
      </c>
      <c r="K17" s="73" t="s">
        <v>368</v>
      </c>
      <c r="L17" s="73" t="s">
        <v>320</v>
      </c>
      <c r="M17" s="73" t="s">
        <v>259</v>
      </c>
      <c r="N17" s="73" t="s">
        <v>375</v>
      </c>
      <c r="O17" s="73" t="s">
        <v>376</v>
      </c>
      <c r="P17" s="73">
        <v>12</v>
      </c>
      <c r="Q17" s="75">
        <v>3396.8</v>
      </c>
      <c r="R17" s="75">
        <v>0</v>
      </c>
      <c r="S17" s="73" t="s">
        <v>334</v>
      </c>
      <c r="T17" s="75">
        <v>40</v>
      </c>
      <c r="U17" s="76" t="s">
        <v>368</v>
      </c>
      <c r="V17" s="76">
        <v>160417</v>
      </c>
      <c r="W17" s="77">
        <v>4144</v>
      </c>
      <c r="X17" s="78">
        <v>43678</v>
      </c>
      <c r="Y17" s="73" t="s">
        <v>161</v>
      </c>
      <c r="Z17" s="82">
        <v>30000</v>
      </c>
      <c r="AA17" s="79">
        <v>525</v>
      </c>
      <c r="AB17" s="73">
        <v>60</v>
      </c>
      <c r="AC17" s="80">
        <v>34000</v>
      </c>
      <c r="AD17" s="81">
        <v>525</v>
      </c>
    </row>
    <row r="18" spans="1:33" x14ac:dyDescent="0.2">
      <c r="A18" s="73" t="s">
        <v>406</v>
      </c>
      <c r="B18" s="73" t="s">
        <v>265</v>
      </c>
      <c r="C18" s="73" t="s">
        <v>306</v>
      </c>
      <c r="D18" s="74" t="s">
        <v>267</v>
      </c>
      <c r="E18" s="73" t="s">
        <v>307</v>
      </c>
      <c r="F18" s="73" t="s">
        <v>308</v>
      </c>
      <c r="G18" s="73" t="s">
        <v>253</v>
      </c>
      <c r="H18" s="73" t="s">
        <v>407</v>
      </c>
      <c r="I18" s="73" t="s">
        <v>318</v>
      </c>
      <c r="J18" s="73" t="s">
        <v>319</v>
      </c>
      <c r="K18" s="73" t="s">
        <v>368</v>
      </c>
      <c r="L18" s="73" t="s">
        <v>320</v>
      </c>
      <c r="M18" s="73" t="s">
        <v>259</v>
      </c>
      <c r="N18" s="73" t="s">
        <v>375</v>
      </c>
      <c r="O18" s="73" t="s">
        <v>376</v>
      </c>
      <c r="P18" s="73">
        <v>12</v>
      </c>
      <c r="Q18" s="75">
        <v>3609.1</v>
      </c>
      <c r="R18" s="75">
        <v>0</v>
      </c>
      <c r="S18" s="73" t="s">
        <v>334</v>
      </c>
      <c r="T18" s="75">
        <v>40</v>
      </c>
      <c r="U18" s="76" t="s">
        <v>368</v>
      </c>
      <c r="V18" s="76">
        <v>157177</v>
      </c>
      <c r="W18" s="77">
        <v>2747</v>
      </c>
      <c r="X18" s="78">
        <v>43678</v>
      </c>
      <c r="Y18" s="73" t="s">
        <v>408</v>
      </c>
      <c r="Z18" s="82">
        <v>30000</v>
      </c>
      <c r="AA18" s="79">
        <v>525</v>
      </c>
      <c r="AB18" s="73">
        <v>60</v>
      </c>
      <c r="AC18" s="80">
        <v>34000</v>
      </c>
      <c r="AD18" s="81">
        <v>525</v>
      </c>
    </row>
    <row r="19" spans="1:33" x14ac:dyDescent="0.2">
      <c r="A19" s="73" t="s">
        <v>409</v>
      </c>
      <c r="B19" s="73" t="s">
        <v>248</v>
      </c>
      <c r="C19" s="73" t="s">
        <v>347</v>
      </c>
      <c r="D19" s="74" t="s">
        <v>348</v>
      </c>
      <c r="E19" s="73" t="s">
        <v>349</v>
      </c>
      <c r="F19" s="73" t="s">
        <v>350</v>
      </c>
      <c r="G19" s="73" t="s">
        <v>253</v>
      </c>
      <c r="H19" s="73" t="s">
        <v>410</v>
      </c>
      <c r="I19" s="73" t="s">
        <v>366</v>
      </c>
      <c r="J19" s="73" t="s">
        <v>411</v>
      </c>
      <c r="K19" s="73" t="s">
        <v>368</v>
      </c>
      <c r="L19" s="73" t="s">
        <v>412</v>
      </c>
      <c r="M19" s="73" t="s">
        <v>259</v>
      </c>
      <c r="N19" s="73" t="s">
        <v>413</v>
      </c>
      <c r="O19" s="73" t="s">
        <v>414</v>
      </c>
      <c r="P19" s="73">
        <v>12</v>
      </c>
      <c r="Q19" s="75">
        <v>4590</v>
      </c>
      <c r="R19" s="75">
        <v>0</v>
      </c>
      <c r="S19" s="73" t="s">
        <v>262</v>
      </c>
      <c r="T19" s="75">
        <v>40</v>
      </c>
      <c r="U19" s="76" t="s">
        <v>368</v>
      </c>
      <c r="V19" s="76">
        <v>149229</v>
      </c>
      <c r="W19" s="77">
        <v>5230</v>
      </c>
      <c r="X19" s="78">
        <v>43678</v>
      </c>
      <c r="Y19" s="73" t="s">
        <v>415</v>
      </c>
      <c r="Z19" s="79">
        <v>56000</v>
      </c>
      <c r="AA19" s="79">
        <v>980</v>
      </c>
      <c r="AB19" s="73">
        <v>60</v>
      </c>
      <c r="AC19" s="80">
        <v>56000</v>
      </c>
      <c r="AD19" s="81">
        <v>980</v>
      </c>
      <c r="AG19" s="73" t="s">
        <v>263</v>
      </c>
    </row>
    <row r="20" spans="1:33" x14ac:dyDescent="0.2">
      <c r="A20" s="73" t="s">
        <v>416</v>
      </c>
      <c r="B20" s="73" t="s">
        <v>417</v>
      </c>
      <c r="C20" s="73" t="s">
        <v>418</v>
      </c>
      <c r="D20" s="74" t="s">
        <v>419</v>
      </c>
      <c r="E20" s="73" t="s">
        <v>420</v>
      </c>
      <c r="F20" s="73" t="s">
        <v>421</v>
      </c>
      <c r="G20" s="73" t="s">
        <v>253</v>
      </c>
      <c r="H20" s="73" t="s">
        <v>422</v>
      </c>
      <c r="I20" s="73" t="s">
        <v>366</v>
      </c>
      <c r="J20" s="73" t="s">
        <v>423</v>
      </c>
      <c r="K20" s="73" t="s">
        <v>368</v>
      </c>
      <c r="L20" s="73" t="s">
        <v>424</v>
      </c>
      <c r="M20" s="73" t="s">
        <v>259</v>
      </c>
      <c r="N20" s="73" t="s">
        <v>425</v>
      </c>
      <c r="O20" s="73" t="s">
        <v>426</v>
      </c>
      <c r="P20" s="73">
        <v>18</v>
      </c>
      <c r="Q20" s="75">
        <v>14790</v>
      </c>
      <c r="R20" s="75">
        <v>847.69</v>
      </c>
      <c r="S20" s="73" t="s">
        <v>334</v>
      </c>
      <c r="T20" s="75">
        <v>857.29998779296875</v>
      </c>
      <c r="U20" s="76" t="s">
        <v>368</v>
      </c>
      <c r="V20" s="76">
        <v>140809</v>
      </c>
      <c r="W20" s="77">
        <v>4855</v>
      </c>
      <c r="X20" s="78">
        <v>43678</v>
      </c>
      <c r="Y20" s="73" t="s">
        <v>427</v>
      </c>
      <c r="Z20" s="77">
        <v>38000</v>
      </c>
      <c r="AA20" s="79">
        <v>665</v>
      </c>
      <c r="AB20" s="73">
        <v>60</v>
      </c>
      <c r="AC20" s="80">
        <v>38000</v>
      </c>
      <c r="AD20" s="81">
        <v>665</v>
      </c>
      <c r="AG20" s="73" t="s">
        <v>263</v>
      </c>
    </row>
    <row r="21" spans="1:33" x14ac:dyDescent="0.2">
      <c r="A21" s="73" t="s">
        <v>157</v>
      </c>
      <c r="B21" s="73" t="s">
        <v>265</v>
      </c>
      <c r="C21" s="73" t="s">
        <v>306</v>
      </c>
      <c r="D21" s="74" t="s">
        <v>267</v>
      </c>
      <c r="E21" s="73" t="s">
        <v>307</v>
      </c>
      <c r="F21" s="73" t="s">
        <v>308</v>
      </c>
      <c r="G21" s="73" t="s">
        <v>253</v>
      </c>
      <c r="H21" s="73" t="s">
        <v>428</v>
      </c>
      <c r="I21" s="73" t="s">
        <v>318</v>
      </c>
      <c r="J21" s="73" t="s">
        <v>319</v>
      </c>
      <c r="K21" s="73" t="s">
        <v>368</v>
      </c>
      <c r="L21" s="73" t="s">
        <v>320</v>
      </c>
      <c r="M21" s="73" t="s">
        <v>259</v>
      </c>
      <c r="N21" s="73" t="s">
        <v>375</v>
      </c>
      <c r="O21" s="73" t="s">
        <v>376</v>
      </c>
      <c r="P21" s="73">
        <v>12</v>
      </c>
      <c r="Q21" s="75">
        <v>4033.7</v>
      </c>
      <c r="R21" s="75">
        <v>0</v>
      </c>
      <c r="S21" s="73" t="s">
        <v>334</v>
      </c>
      <c r="T21" s="75">
        <v>40</v>
      </c>
      <c r="U21" s="76" t="s">
        <v>368</v>
      </c>
      <c r="V21" s="76">
        <v>121454</v>
      </c>
      <c r="W21" s="77">
        <v>3041</v>
      </c>
      <c r="X21" s="78">
        <v>43678</v>
      </c>
      <c r="Y21" s="73" t="s">
        <v>158</v>
      </c>
      <c r="Z21" s="82">
        <v>30000</v>
      </c>
      <c r="AA21" s="79">
        <v>525</v>
      </c>
      <c r="AB21" s="73">
        <v>60</v>
      </c>
      <c r="AE21" s="81">
        <v>30000</v>
      </c>
      <c r="AF21" s="81">
        <v>525</v>
      </c>
    </row>
    <row r="22" spans="1:33" x14ac:dyDescent="0.2">
      <c r="A22" s="73" t="s">
        <v>429</v>
      </c>
      <c r="B22" s="73" t="s">
        <v>292</v>
      </c>
      <c r="C22" s="73" t="s">
        <v>293</v>
      </c>
      <c r="D22" s="74" t="s">
        <v>294</v>
      </c>
      <c r="E22" s="73" t="s">
        <v>295</v>
      </c>
      <c r="F22" s="73" t="s">
        <v>296</v>
      </c>
      <c r="G22" s="73" t="s">
        <v>253</v>
      </c>
      <c r="H22" s="73" t="s">
        <v>430</v>
      </c>
      <c r="I22" s="73" t="s">
        <v>318</v>
      </c>
      <c r="J22" s="73" t="s">
        <v>319</v>
      </c>
      <c r="K22" s="73" t="s">
        <v>368</v>
      </c>
      <c r="L22" s="73" t="s">
        <v>320</v>
      </c>
      <c r="M22" s="73" t="s">
        <v>259</v>
      </c>
      <c r="N22" s="73" t="s">
        <v>431</v>
      </c>
      <c r="O22" s="73" t="s">
        <v>376</v>
      </c>
      <c r="P22" s="73">
        <v>12</v>
      </c>
      <c r="Q22" s="75">
        <v>4284</v>
      </c>
      <c r="R22" s="75">
        <v>0</v>
      </c>
      <c r="S22" s="73" t="s">
        <v>334</v>
      </c>
      <c r="T22" s="75">
        <v>40</v>
      </c>
      <c r="U22" s="76" t="s">
        <v>368</v>
      </c>
      <c r="V22" s="76">
        <v>107074</v>
      </c>
      <c r="W22" s="77">
        <v>764</v>
      </c>
      <c r="X22" s="78">
        <v>43676.495138888888</v>
      </c>
      <c r="Y22" s="73" t="s">
        <v>432</v>
      </c>
      <c r="Z22" s="82">
        <v>30000</v>
      </c>
      <c r="AA22" s="79">
        <v>525</v>
      </c>
      <c r="AB22" s="73">
        <v>60</v>
      </c>
      <c r="AE22" s="81">
        <v>30000</v>
      </c>
      <c r="AF22" s="81">
        <v>525</v>
      </c>
    </row>
    <row r="23" spans="1:33" x14ac:dyDescent="0.2">
      <c r="A23" s="73" t="s">
        <v>433</v>
      </c>
      <c r="B23" s="73" t="s">
        <v>292</v>
      </c>
      <c r="C23" s="73" t="s">
        <v>434</v>
      </c>
      <c r="D23" s="74" t="s">
        <v>294</v>
      </c>
      <c r="E23" s="73" t="s">
        <v>435</v>
      </c>
      <c r="F23" s="73" t="s">
        <v>436</v>
      </c>
      <c r="G23" s="73" t="s">
        <v>253</v>
      </c>
      <c r="H23" s="73" t="s">
        <v>437</v>
      </c>
      <c r="I23" s="73" t="s">
        <v>366</v>
      </c>
      <c r="J23" s="73" t="s">
        <v>367</v>
      </c>
      <c r="K23" s="73" t="s">
        <v>368</v>
      </c>
      <c r="L23" s="73" t="s">
        <v>438</v>
      </c>
      <c r="M23" s="73" t="s">
        <v>331</v>
      </c>
      <c r="N23" s="73" t="s">
        <v>370</v>
      </c>
      <c r="O23" s="73" t="s">
        <v>371</v>
      </c>
      <c r="P23" s="73">
        <v>0</v>
      </c>
      <c r="Q23" s="75">
        <v>0</v>
      </c>
      <c r="R23" s="75">
        <v>0</v>
      </c>
      <c r="T23" s="75">
        <v>0</v>
      </c>
      <c r="U23" s="76" t="s">
        <v>368</v>
      </c>
      <c r="V23" s="76">
        <v>105976</v>
      </c>
      <c r="X23" s="78">
        <v>43565</v>
      </c>
      <c r="Y23" s="73" t="s">
        <v>439</v>
      </c>
      <c r="Z23" s="82">
        <v>30000</v>
      </c>
      <c r="AA23" s="79">
        <v>525</v>
      </c>
      <c r="AB23" s="73">
        <v>60</v>
      </c>
      <c r="AE23" s="81">
        <v>30000</v>
      </c>
      <c r="AF23" s="81">
        <v>525</v>
      </c>
    </row>
    <row r="24" spans="1:33" x14ac:dyDescent="0.2">
      <c r="A24" s="76" t="s">
        <v>163</v>
      </c>
      <c r="B24" s="73" t="s">
        <v>265</v>
      </c>
      <c r="C24" s="87">
        <v>456</v>
      </c>
      <c r="D24" s="74" t="s">
        <v>267</v>
      </c>
      <c r="E24" s="88" t="s">
        <v>440</v>
      </c>
      <c r="F24" s="73" t="s">
        <v>308</v>
      </c>
      <c r="G24" s="73" t="s">
        <v>253</v>
      </c>
      <c r="H24" s="73" t="s">
        <v>441</v>
      </c>
      <c r="I24" s="73" t="s">
        <v>318</v>
      </c>
      <c r="J24" s="73" t="s">
        <v>319</v>
      </c>
      <c r="K24" s="73" t="s">
        <v>368</v>
      </c>
      <c r="L24" s="73" t="s">
        <v>320</v>
      </c>
      <c r="M24" s="73" t="s">
        <v>259</v>
      </c>
      <c r="N24" s="73" t="s">
        <v>375</v>
      </c>
      <c r="O24" s="73" t="s">
        <v>376</v>
      </c>
      <c r="P24" s="73">
        <v>12</v>
      </c>
      <c r="Q24" s="75">
        <v>4246</v>
      </c>
      <c r="R24" s="75">
        <v>0</v>
      </c>
      <c r="S24" s="73" t="s">
        <v>262</v>
      </c>
      <c r="T24" s="75">
        <v>40</v>
      </c>
      <c r="U24" s="76" t="s">
        <v>368</v>
      </c>
      <c r="V24" s="76">
        <v>103234</v>
      </c>
      <c r="W24" s="77">
        <v>303</v>
      </c>
      <c r="X24" s="78">
        <v>43678</v>
      </c>
      <c r="Y24" s="73" t="s">
        <v>164</v>
      </c>
      <c r="Z24" s="82">
        <v>30000</v>
      </c>
      <c r="AA24" s="79">
        <v>525</v>
      </c>
      <c r="AB24" s="73">
        <v>60</v>
      </c>
      <c r="AE24" s="80">
        <v>32000</v>
      </c>
      <c r="AF24" s="81">
        <v>525</v>
      </c>
    </row>
    <row r="25" spans="1:33" x14ac:dyDescent="0.2">
      <c r="A25" s="76" t="s">
        <v>442</v>
      </c>
      <c r="B25" s="73" t="s">
        <v>292</v>
      </c>
      <c r="C25" s="73" t="s">
        <v>293</v>
      </c>
      <c r="D25" s="74" t="s">
        <v>294</v>
      </c>
      <c r="E25" s="73" t="s">
        <v>295</v>
      </c>
      <c r="F25" s="73" t="s">
        <v>296</v>
      </c>
      <c r="G25" s="73" t="s">
        <v>253</v>
      </c>
      <c r="H25" s="73" t="s">
        <v>443</v>
      </c>
      <c r="I25" s="73" t="s">
        <v>318</v>
      </c>
      <c r="J25" s="73" t="s">
        <v>393</v>
      </c>
      <c r="K25" s="73" t="s">
        <v>368</v>
      </c>
      <c r="L25" s="73" t="s">
        <v>394</v>
      </c>
      <c r="M25" s="73" t="s">
        <v>259</v>
      </c>
      <c r="N25" s="73" t="s">
        <v>444</v>
      </c>
      <c r="O25" s="73" t="s">
        <v>396</v>
      </c>
      <c r="P25" s="73">
        <v>12</v>
      </c>
      <c r="Q25" s="75">
        <v>1887</v>
      </c>
      <c r="R25" s="75">
        <v>0</v>
      </c>
      <c r="S25" s="73" t="s">
        <v>334</v>
      </c>
      <c r="T25" s="75">
        <v>40</v>
      </c>
      <c r="U25" s="76" t="s">
        <v>368</v>
      </c>
      <c r="V25" s="76">
        <v>225231</v>
      </c>
      <c r="W25" s="77">
        <v>349</v>
      </c>
      <c r="X25" s="78">
        <v>43678</v>
      </c>
      <c r="Y25" s="73" t="s">
        <v>445</v>
      </c>
      <c r="Z25" s="77">
        <v>38000</v>
      </c>
      <c r="AA25" s="79">
        <v>665</v>
      </c>
      <c r="AB25" s="73">
        <v>60</v>
      </c>
      <c r="AC25" s="81">
        <v>38000</v>
      </c>
      <c r="AD25" s="81">
        <v>665</v>
      </c>
    </row>
    <row r="26" spans="1:33" x14ac:dyDescent="0.2">
      <c r="A26" s="73" t="s">
        <v>446</v>
      </c>
      <c r="B26" s="73" t="s">
        <v>265</v>
      </c>
      <c r="C26" s="73" t="s">
        <v>306</v>
      </c>
      <c r="D26" s="74" t="s">
        <v>267</v>
      </c>
      <c r="E26" s="73" t="s">
        <v>307</v>
      </c>
      <c r="F26" s="73" t="s">
        <v>308</v>
      </c>
      <c r="G26" s="73" t="s">
        <v>253</v>
      </c>
      <c r="H26" s="73" t="s">
        <v>447</v>
      </c>
      <c r="I26" s="73" t="s">
        <v>271</v>
      </c>
      <c r="J26" s="73" t="s">
        <v>448</v>
      </c>
      <c r="K26" s="73" t="s">
        <v>449</v>
      </c>
      <c r="L26" s="73" t="s">
        <v>450</v>
      </c>
      <c r="M26" s="73" t="s">
        <v>259</v>
      </c>
      <c r="N26" s="73" t="s">
        <v>451</v>
      </c>
      <c r="O26" s="73" t="s">
        <v>452</v>
      </c>
      <c r="P26" s="73">
        <v>12</v>
      </c>
      <c r="Q26" s="75">
        <v>6426</v>
      </c>
      <c r="R26" s="75">
        <v>0</v>
      </c>
      <c r="S26" s="73" t="s">
        <v>262</v>
      </c>
      <c r="T26" s="75">
        <v>40</v>
      </c>
      <c r="U26" s="76" t="s">
        <v>449</v>
      </c>
      <c r="V26" s="76">
        <v>355195</v>
      </c>
      <c r="W26" s="77">
        <v>6755</v>
      </c>
      <c r="X26" s="78">
        <v>43678</v>
      </c>
      <c r="Y26" s="73" t="s">
        <v>155</v>
      </c>
      <c r="Z26" s="79">
        <v>91000</v>
      </c>
      <c r="AA26" s="79">
        <v>1600</v>
      </c>
      <c r="AB26" s="73">
        <v>60</v>
      </c>
      <c r="AC26" s="81">
        <v>91000</v>
      </c>
      <c r="AD26" s="81">
        <v>1600</v>
      </c>
    </row>
    <row r="27" spans="1:33" x14ac:dyDescent="0.2">
      <c r="A27" s="73" t="s">
        <v>453</v>
      </c>
      <c r="B27" s="73" t="s">
        <v>265</v>
      </c>
      <c r="C27" s="73" t="s">
        <v>306</v>
      </c>
      <c r="D27" s="74" t="s">
        <v>267</v>
      </c>
      <c r="E27" s="73" t="s">
        <v>307</v>
      </c>
      <c r="F27" s="73" t="s">
        <v>308</v>
      </c>
      <c r="G27" s="73" t="s">
        <v>253</v>
      </c>
      <c r="H27" s="73" t="s">
        <v>454</v>
      </c>
      <c r="I27" s="73" t="s">
        <v>271</v>
      </c>
      <c r="J27" s="73" t="s">
        <v>448</v>
      </c>
      <c r="K27" s="73" t="s">
        <v>449</v>
      </c>
      <c r="L27" s="73" t="s">
        <v>450</v>
      </c>
      <c r="M27" s="73" t="s">
        <v>259</v>
      </c>
      <c r="N27" s="73" t="s">
        <v>451</v>
      </c>
      <c r="O27" s="73" t="s">
        <v>452</v>
      </c>
      <c r="P27" s="73">
        <v>12</v>
      </c>
      <c r="Q27" s="75">
        <v>7140</v>
      </c>
      <c r="R27" s="75">
        <v>0</v>
      </c>
      <c r="S27" s="73" t="s">
        <v>262</v>
      </c>
      <c r="T27" s="75">
        <v>40</v>
      </c>
      <c r="U27" s="76" t="s">
        <v>449</v>
      </c>
      <c r="V27" s="76">
        <v>314503</v>
      </c>
      <c r="W27" s="77">
        <v>4503</v>
      </c>
      <c r="X27" s="78">
        <v>43607</v>
      </c>
      <c r="Y27" s="73" t="s">
        <v>455</v>
      </c>
      <c r="Z27" s="79">
        <v>91000</v>
      </c>
      <c r="AA27" s="79">
        <v>1600</v>
      </c>
      <c r="AB27" s="73">
        <v>60</v>
      </c>
      <c r="AC27" s="77" t="s">
        <v>336</v>
      </c>
      <c r="AD27" s="77"/>
      <c r="AG27" s="73" t="s">
        <v>337</v>
      </c>
    </row>
    <row r="28" spans="1:33" x14ac:dyDescent="0.2">
      <c r="A28" s="73" t="s">
        <v>456</v>
      </c>
      <c r="B28" s="73" t="s">
        <v>292</v>
      </c>
      <c r="C28" s="73" t="s">
        <v>399</v>
      </c>
      <c r="D28" s="74" t="s">
        <v>362</v>
      </c>
      <c r="E28" s="73" t="s">
        <v>400</v>
      </c>
      <c r="F28" s="73" t="s">
        <v>401</v>
      </c>
      <c r="G28" s="73" t="s">
        <v>253</v>
      </c>
      <c r="H28" s="73" t="s">
        <v>457</v>
      </c>
      <c r="I28" s="73" t="s">
        <v>284</v>
      </c>
      <c r="J28" s="73" t="s">
        <v>458</v>
      </c>
      <c r="K28" s="73" t="s">
        <v>449</v>
      </c>
      <c r="L28" s="73" t="s">
        <v>287</v>
      </c>
      <c r="M28" s="73" t="s">
        <v>259</v>
      </c>
      <c r="N28" s="73" t="s">
        <v>459</v>
      </c>
      <c r="O28" s="73" t="s">
        <v>460</v>
      </c>
      <c r="P28" s="73">
        <v>12</v>
      </c>
      <c r="Q28" s="75">
        <v>5100</v>
      </c>
      <c r="R28" s="75">
        <v>0</v>
      </c>
      <c r="S28" s="73" t="s">
        <v>262</v>
      </c>
      <c r="T28" s="75">
        <v>40</v>
      </c>
      <c r="U28" s="76" t="s">
        <v>449</v>
      </c>
      <c r="V28" s="76">
        <v>291574</v>
      </c>
      <c r="W28" s="77">
        <v>263</v>
      </c>
      <c r="X28" s="78">
        <v>43672</v>
      </c>
      <c r="Y28" s="73" t="s">
        <v>461</v>
      </c>
      <c r="Z28" s="79">
        <v>91000</v>
      </c>
      <c r="AA28" s="79">
        <v>1600</v>
      </c>
      <c r="AB28" s="73">
        <v>60</v>
      </c>
      <c r="AC28" s="81">
        <v>91000</v>
      </c>
      <c r="AD28" s="81">
        <v>1600</v>
      </c>
    </row>
    <row r="29" spans="1:33" x14ac:dyDescent="0.2">
      <c r="A29" s="73" t="s">
        <v>462</v>
      </c>
      <c r="B29" s="73" t="s">
        <v>265</v>
      </c>
      <c r="C29" s="73" t="s">
        <v>266</v>
      </c>
      <c r="D29" s="74" t="s">
        <v>267</v>
      </c>
      <c r="E29" s="73" t="s">
        <v>268</v>
      </c>
      <c r="F29" s="73" t="s">
        <v>269</v>
      </c>
      <c r="G29" s="73" t="s">
        <v>253</v>
      </c>
      <c r="H29" s="73" t="s">
        <v>463</v>
      </c>
      <c r="I29" s="73" t="s">
        <v>318</v>
      </c>
      <c r="J29" s="73" t="s">
        <v>319</v>
      </c>
      <c r="K29" s="73" t="s">
        <v>449</v>
      </c>
      <c r="L29" s="73" t="s">
        <v>320</v>
      </c>
      <c r="M29" s="73" t="s">
        <v>259</v>
      </c>
      <c r="N29" s="73" t="s">
        <v>375</v>
      </c>
      <c r="O29" s="73" t="s">
        <v>376</v>
      </c>
      <c r="P29" s="73">
        <v>12</v>
      </c>
      <c r="Q29" s="75">
        <v>3927.55</v>
      </c>
      <c r="R29" s="75">
        <v>0</v>
      </c>
      <c r="S29" s="73" t="s">
        <v>262</v>
      </c>
      <c r="T29" s="75">
        <v>40</v>
      </c>
      <c r="U29" s="76" t="s">
        <v>449</v>
      </c>
      <c r="V29" s="76">
        <v>252033</v>
      </c>
      <c r="W29" s="77">
        <v>2863</v>
      </c>
      <c r="X29" s="78">
        <v>43678</v>
      </c>
      <c r="Y29" s="73" t="s">
        <v>464</v>
      </c>
      <c r="Z29" s="82">
        <v>30000</v>
      </c>
      <c r="AA29" s="79">
        <v>525</v>
      </c>
      <c r="AB29" s="73">
        <v>60</v>
      </c>
      <c r="AC29" s="81">
        <v>30000</v>
      </c>
      <c r="AD29" s="81">
        <v>525</v>
      </c>
    </row>
    <row r="30" spans="1:33" x14ac:dyDescent="0.2">
      <c r="A30" s="73" t="s">
        <v>465</v>
      </c>
      <c r="B30" s="73" t="s">
        <v>265</v>
      </c>
      <c r="C30" s="73" t="s">
        <v>306</v>
      </c>
      <c r="D30" s="74" t="s">
        <v>267</v>
      </c>
      <c r="E30" s="73" t="s">
        <v>307</v>
      </c>
      <c r="F30" s="73" t="s">
        <v>308</v>
      </c>
      <c r="G30" s="73" t="s">
        <v>253</v>
      </c>
      <c r="H30" s="73" t="s">
        <v>466</v>
      </c>
      <c r="I30" s="73" t="s">
        <v>318</v>
      </c>
      <c r="J30" s="73" t="s">
        <v>319</v>
      </c>
      <c r="K30" s="73" t="s">
        <v>449</v>
      </c>
      <c r="L30" s="73" t="s">
        <v>320</v>
      </c>
      <c r="M30" s="73" t="s">
        <v>259</v>
      </c>
      <c r="N30" s="73" t="s">
        <v>375</v>
      </c>
      <c r="O30" s="73" t="s">
        <v>376</v>
      </c>
      <c r="P30" s="73">
        <v>12</v>
      </c>
      <c r="Q30" s="75">
        <v>3927.55</v>
      </c>
      <c r="R30" s="75">
        <v>0</v>
      </c>
      <c r="S30" s="73" t="s">
        <v>262</v>
      </c>
      <c r="T30" s="75">
        <v>40</v>
      </c>
      <c r="U30" s="76" t="s">
        <v>449</v>
      </c>
      <c r="V30" s="76">
        <v>243965</v>
      </c>
      <c r="W30" s="77">
        <v>2384</v>
      </c>
      <c r="X30" s="78">
        <v>43676.529861111107</v>
      </c>
      <c r="Y30" s="73" t="s">
        <v>467</v>
      </c>
      <c r="Z30" s="82">
        <v>30000</v>
      </c>
      <c r="AA30" s="79">
        <v>525</v>
      </c>
      <c r="AB30" s="73">
        <v>60</v>
      </c>
      <c r="AC30" s="77" t="s">
        <v>336</v>
      </c>
      <c r="AD30" s="77"/>
      <c r="AG30" s="73" t="s">
        <v>337</v>
      </c>
    </row>
    <row r="31" spans="1:33" x14ac:dyDescent="0.2">
      <c r="A31" s="73" t="s">
        <v>167</v>
      </c>
      <c r="B31" s="73" t="s">
        <v>292</v>
      </c>
      <c r="C31" s="73" t="s">
        <v>468</v>
      </c>
      <c r="D31" s="74" t="s">
        <v>469</v>
      </c>
      <c r="E31" s="73" t="s">
        <v>470</v>
      </c>
      <c r="F31" s="73" t="s">
        <v>471</v>
      </c>
      <c r="G31" s="73" t="s">
        <v>253</v>
      </c>
      <c r="H31" s="73" t="s">
        <v>472</v>
      </c>
      <c r="I31" s="73" t="s">
        <v>318</v>
      </c>
      <c r="J31" s="73" t="s">
        <v>319</v>
      </c>
      <c r="K31" s="73" t="s">
        <v>449</v>
      </c>
      <c r="L31" s="73" t="s">
        <v>320</v>
      </c>
      <c r="M31" s="73" t="s">
        <v>259</v>
      </c>
      <c r="N31" s="73" t="s">
        <v>375</v>
      </c>
      <c r="O31" s="73" t="s">
        <v>376</v>
      </c>
      <c r="P31" s="73">
        <v>12</v>
      </c>
      <c r="Q31" s="75">
        <v>3772.13</v>
      </c>
      <c r="R31" s="75">
        <v>0</v>
      </c>
      <c r="S31" s="73" t="s">
        <v>334</v>
      </c>
      <c r="T31" s="75">
        <v>40</v>
      </c>
      <c r="U31" s="76" t="s">
        <v>449</v>
      </c>
      <c r="V31" s="76">
        <v>236241</v>
      </c>
      <c r="W31" s="77">
        <v>2712</v>
      </c>
      <c r="X31" s="78">
        <v>43542</v>
      </c>
      <c r="Y31" s="73" t="s">
        <v>168</v>
      </c>
      <c r="Z31" s="82">
        <v>30000</v>
      </c>
      <c r="AA31" s="79">
        <v>525</v>
      </c>
      <c r="AB31" s="73">
        <v>60</v>
      </c>
      <c r="AC31" s="80">
        <v>34000</v>
      </c>
      <c r="AD31" s="81">
        <v>525</v>
      </c>
    </row>
    <row r="32" spans="1:33" x14ac:dyDescent="0.2">
      <c r="A32" s="73" t="s">
        <v>169</v>
      </c>
      <c r="B32" s="73" t="s">
        <v>292</v>
      </c>
      <c r="C32" s="73" t="s">
        <v>468</v>
      </c>
      <c r="D32" s="74" t="s">
        <v>469</v>
      </c>
      <c r="E32" s="73" t="s">
        <v>470</v>
      </c>
      <c r="F32" s="73" t="s">
        <v>471</v>
      </c>
      <c r="G32" s="73" t="s">
        <v>253</v>
      </c>
      <c r="H32" s="73" t="s">
        <v>473</v>
      </c>
      <c r="I32" s="73" t="s">
        <v>318</v>
      </c>
      <c r="J32" s="73" t="s">
        <v>319</v>
      </c>
      <c r="K32" s="73" t="s">
        <v>449</v>
      </c>
      <c r="L32" s="73" t="s">
        <v>320</v>
      </c>
      <c r="M32" s="73" t="s">
        <v>259</v>
      </c>
      <c r="N32" s="73" t="s">
        <v>375</v>
      </c>
      <c r="O32" s="73" t="s">
        <v>376</v>
      </c>
      <c r="P32" s="73">
        <v>12</v>
      </c>
      <c r="Q32" s="75">
        <v>4311.01</v>
      </c>
      <c r="R32" s="75">
        <v>0</v>
      </c>
      <c r="S32" s="73" t="s">
        <v>334</v>
      </c>
      <c r="T32" s="75">
        <v>40</v>
      </c>
      <c r="U32" s="76" t="s">
        <v>449</v>
      </c>
      <c r="V32" s="76">
        <v>199942</v>
      </c>
      <c r="W32" s="77">
        <v>1519</v>
      </c>
      <c r="X32" s="78">
        <v>43586.228472222218</v>
      </c>
      <c r="Y32" s="73" t="s">
        <v>474</v>
      </c>
      <c r="Z32" s="82">
        <v>30000</v>
      </c>
      <c r="AA32" s="79">
        <v>525</v>
      </c>
      <c r="AB32" s="73">
        <v>60</v>
      </c>
      <c r="AC32" s="80">
        <v>34000</v>
      </c>
      <c r="AD32" s="81">
        <v>525</v>
      </c>
    </row>
    <row r="33" spans="1:33" x14ac:dyDescent="0.2">
      <c r="A33" s="73" t="s">
        <v>475</v>
      </c>
      <c r="B33" s="73" t="s">
        <v>248</v>
      </c>
      <c r="C33" s="73" t="s">
        <v>249</v>
      </c>
      <c r="D33" s="74" t="s">
        <v>250</v>
      </c>
      <c r="E33" s="73" t="s">
        <v>251</v>
      </c>
      <c r="F33" s="73" t="s">
        <v>252</v>
      </c>
      <c r="G33" s="73" t="s">
        <v>253</v>
      </c>
      <c r="H33" s="73" t="s">
        <v>476</v>
      </c>
      <c r="I33" s="73" t="s">
        <v>318</v>
      </c>
      <c r="J33" s="73" t="s">
        <v>477</v>
      </c>
      <c r="K33" s="73" t="s">
        <v>449</v>
      </c>
      <c r="L33" s="73" t="s">
        <v>320</v>
      </c>
      <c r="M33" s="73" t="s">
        <v>259</v>
      </c>
      <c r="N33" s="73" t="s">
        <v>478</v>
      </c>
      <c r="O33" s="73" t="s">
        <v>479</v>
      </c>
      <c r="P33" s="73">
        <v>18</v>
      </c>
      <c r="Q33" s="75">
        <v>9690</v>
      </c>
      <c r="R33" s="75">
        <v>555.48</v>
      </c>
      <c r="S33" s="73" t="s">
        <v>262</v>
      </c>
      <c r="T33" s="75">
        <v>561.66998291015625</v>
      </c>
      <c r="U33" s="76" t="s">
        <v>449</v>
      </c>
      <c r="V33" s="76">
        <v>124564</v>
      </c>
      <c r="W33" s="77">
        <v>2731</v>
      </c>
      <c r="X33" s="78">
        <v>43678</v>
      </c>
      <c r="Y33" s="73" t="s">
        <v>480</v>
      </c>
      <c r="Z33" s="77">
        <v>38000</v>
      </c>
      <c r="AA33" s="79">
        <v>665</v>
      </c>
      <c r="AB33" s="73">
        <v>60</v>
      </c>
      <c r="AE33" s="81">
        <v>38000</v>
      </c>
      <c r="AF33" s="81">
        <v>665</v>
      </c>
      <c r="AG33" s="73">
        <v>2021</v>
      </c>
    </row>
    <row r="34" spans="1:33" x14ac:dyDescent="0.2">
      <c r="A34" s="73" t="s">
        <v>481</v>
      </c>
      <c r="B34" s="73" t="s">
        <v>248</v>
      </c>
      <c r="C34" s="73" t="s">
        <v>249</v>
      </c>
      <c r="D34" s="74" t="s">
        <v>250</v>
      </c>
      <c r="E34" s="73" t="s">
        <v>251</v>
      </c>
      <c r="F34" s="73" t="s">
        <v>252</v>
      </c>
      <c r="G34" s="73" t="s">
        <v>253</v>
      </c>
      <c r="H34" s="73" t="s">
        <v>482</v>
      </c>
      <c r="I34" s="73" t="s">
        <v>366</v>
      </c>
      <c r="J34" s="73" t="s">
        <v>411</v>
      </c>
      <c r="K34" s="73" t="s">
        <v>449</v>
      </c>
      <c r="L34" s="73" t="s">
        <v>412</v>
      </c>
      <c r="M34" s="73" t="s">
        <v>259</v>
      </c>
      <c r="N34" s="73" t="s">
        <v>413</v>
      </c>
      <c r="O34" s="73" t="s">
        <v>414</v>
      </c>
      <c r="P34" s="73">
        <v>18</v>
      </c>
      <c r="Q34" s="75">
        <v>7650</v>
      </c>
      <c r="R34" s="75">
        <v>438.51</v>
      </c>
      <c r="S34" s="73" t="s">
        <v>262</v>
      </c>
      <c r="T34" s="75">
        <v>443.42001342773437</v>
      </c>
      <c r="U34" s="76" t="s">
        <v>449</v>
      </c>
      <c r="V34" s="76">
        <v>122763</v>
      </c>
      <c r="W34" s="77">
        <v>1209</v>
      </c>
      <c r="X34" s="78">
        <v>43629.756342592591</v>
      </c>
      <c r="Y34" s="73" t="s">
        <v>483</v>
      </c>
      <c r="Z34" s="79">
        <v>56000</v>
      </c>
      <c r="AA34" s="79">
        <v>980</v>
      </c>
      <c r="AB34" s="73">
        <v>60</v>
      </c>
      <c r="AE34" s="81">
        <v>56000</v>
      </c>
      <c r="AF34" s="81">
        <v>980</v>
      </c>
      <c r="AG34" s="73">
        <v>2021</v>
      </c>
    </row>
    <row r="35" spans="1:33" x14ac:dyDescent="0.2">
      <c r="A35" s="76" t="s">
        <v>484</v>
      </c>
      <c r="B35" s="73" t="s">
        <v>265</v>
      </c>
      <c r="C35" s="73" t="s">
        <v>306</v>
      </c>
      <c r="D35" s="74" t="s">
        <v>267</v>
      </c>
      <c r="E35" s="73" t="s">
        <v>307</v>
      </c>
      <c r="F35" s="73" t="s">
        <v>308</v>
      </c>
      <c r="G35" s="73" t="s">
        <v>253</v>
      </c>
      <c r="H35" s="73" t="s">
        <v>485</v>
      </c>
      <c r="I35" s="73" t="s">
        <v>318</v>
      </c>
      <c r="J35" s="73" t="s">
        <v>319</v>
      </c>
      <c r="K35" s="73" t="s">
        <v>449</v>
      </c>
      <c r="L35" s="73" t="s">
        <v>320</v>
      </c>
      <c r="M35" s="73" t="s">
        <v>259</v>
      </c>
      <c r="N35" s="73" t="s">
        <v>375</v>
      </c>
      <c r="O35" s="73" t="s">
        <v>376</v>
      </c>
      <c r="P35" s="73">
        <v>12</v>
      </c>
      <c r="Q35" s="75">
        <v>6834</v>
      </c>
      <c r="R35" s="75">
        <v>0</v>
      </c>
      <c r="S35" s="73" t="s">
        <v>334</v>
      </c>
      <c r="T35" s="75">
        <v>40</v>
      </c>
      <c r="U35" s="76" t="s">
        <v>449</v>
      </c>
      <c r="V35" s="76">
        <v>139493</v>
      </c>
      <c r="W35" s="77">
        <v>1239</v>
      </c>
      <c r="X35" s="78">
        <v>43678</v>
      </c>
      <c r="Y35" s="73" t="s">
        <v>486</v>
      </c>
      <c r="Z35" s="82">
        <v>30000</v>
      </c>
      <c r="AA35" s="79">
        <v>525</v>
      </c>
      <c r="AB35" s="73">
        <v>60</v>
      </c>
      <c r="AC35" s="81">
        <v>30000</v>
      </c>
      <c r="AD35" s="81">
        <v>525</v>
      </c>
    </row>
    <row r="36" spans="1:33" s="76" customFormat="1" x14ac:dyDescent="0.2">
      <c r="A36" s="76" t="s">
        <v>487</v>
      </c>
      <c r="B36" s="76" t="s">
        <v>417</v>
      </c>
      <c r="C36" s="76" t="s">
        <v>488</v>
      </c>
      <c r="D36" s="84" t="s">
        <v>419</v>
      </c>
      <c r="E36" s="76" t="s">
        <v>489</v>
      </c>
      <c r="F36" s="76" t="s">
        <v>490</v>
      </c>
      <c r="G36" s="76" t="s">
        <v>253</v>
      </c>
      <c r="H36" s="76" t="s">
        <v>491</v>
      </c>
      <c r="I36" s="76" t="s">
        <v>318</v>
      </c>
      <c r="J36" s="76" t="s">
        <v>393</v>
      </c>
      <c r="K36" s="76" t="s">
        <v>449</v>
      </c>
      <c r="L36" s="76" t="s">
        <v>393</v>
      </c>
      <c r="M36" s="76" t="s">
        <v>331</v>
      </c>
      <c r="N36" s="76" t="s">
        <v>492</v>
      </c>
      <c r="O36" s="76" t="s">
        <v>493</v>
      </c>
      <c r="P36" s="76">
        <v>0</v>
      </c>
      <c r="Q36" s="85">
        <v>0</v>
      </c>
      <c r="R36" s="85">
        <v>0</v>
      </c>
      <c r="S36" s="76" t="s">
        <v>262</v>
      </c>
      <c r="T36" s="85">
        <v>0</v>
      </c>
      <c r="U36" s="76" t="s">
        <v>449</v>
      </c>
      <c r="V36" s="76">
        <v>221885</v>
      </c>
      <c r="W36" s="77"/>
      <c r="X36" s="86">
        <v>43606</v>
      </c>
      <c r="Y36" s="76" t="s">
        <v>494</v>
      </c>
      <c r="Z36" s="77">
        <v>38000</v>
      </c>
      <c r="AA36" s="77">
        <v>665</v>
      </c>
      <c r="AB36" s="76">
        <v>60</v>
      </c>
      <c r="AC36" s="80">
        <v>38000</v>
      </c>
      <c r="AD36" s="81">
        <v>665</v>
      </c>
      <c r="AE36" s="77"/>
      <c r="AF36" s="77"/>
      <c r="AG36" s="76" t="s">
        <v>495</v>
      </c>
    </row>
    <row r="37" spans="1:33" x14ac:dyDescent="0.2">
      <c r="A37" s="73" t="s">
        <v>496</v>
      </c>
      <c r="B37" s="73" t="s">
        <v>292</v>
      </c>
      <c r="C37" s="73" t="s">
        <v>497</v>
      </c>
      <c r="D37" s="74" t="s">
        <v>362</v>
      </c>
      <c r="E37" s="73" t="s">
        <v>498</v>
      </c>
      <c r="F37" s="73" t="s">
        <v>499</v>
      </c>
      <c r="G37" s="73" t="s">
        <v>253</v>
      </c>
      <c r="H37" s="73" t="s">
        <v>500</v>
      </c>
      <c r="I37" s="73" t="s">
        <v>366</v>
      </c>
      <c r="J37" s="73" t="s">
        <v>367</v>
      </c>
      <c r="K37" s="73" t="s">
        <v>501</v>
      </c>
      <c r="L37" s="73" t="s">
        <v>438</v>
      </c>
      <c r="M37" s="73" t="s">
        <v>331</v>
      </c>
      <c r="N37" s="73" t="s">
        <v>502</v>
      </c>
      <c r="O37" s="73" t="s">
        <v>371</v>
      </c>
      <c r="P37" s="73">
        <v>0</v>
      </c>
      <c r="Q37" s="75">
        <v>0</v>
      </c>
      <c r="R37" s="75">
        <v>0</v>
      </c>
      <c r="T37" s="75">
        <v>0</v>
      </c>
      <c r="U37" s="76" t="s">
        <v>501</v>
      </c>
      <c r="V37" s="76">
        <v>212452</v>
      </c>
      <c r="X37" s="78">
        <v>43586</v>
      </c>
      <c r="Y37" s="73" t="s">
        <v>503</v>
      </c>
      <c r="Z37" s="82">
        <v>30000</v>
      </c>
      <c r="AA37" s="79">
        <v>525</v>
      </c>
      <c r="AB37" s="73">
        <v>60</v>
      </c>
      <c r="AC37" s="81">
        <v>30000</v>
      </c>
      <c r="AD37" s="81">
        <v>525</v>
      </c>
    </row>
    <row r="38" spans="1:33" x14ac:dyDescent="0.2">
      <c r="A38" s="73" t="s">
        <v>504</v>
      </c>
      <c r="B38" s="73" t="s">
        <v>292</v>
      </c>
      <c r="C38" s="73" t="s">
        <v>505</v>
      </c>
      <c r="D38" s="74" t="s">
        <v>362</v>
      </c>
      <c r="E38" s="73" t="s">
        <v>506</v>
      </c>
      <c r="F38" s="73" t="s">
        <v>507</v>
      </c>
      <c r="G38" s="73" t="s">
        <v>253</v>
      </c>
      <c r="H38" s="73" t="s">
        <v>508</v>
      </c>
      <c r="I38" s="73" t="s">
        <v>366</v>
      </c>
      <c r="J38" s="73" t="s">
        <v>423</v>
      </c>
      <c r="K38" s="73" t="s">
        <v>501</v>
      </c>
      <c r="L38" s="73" t="s">
        <v>509</v>
      </c>
      <c r="M38" s="73" t="s">
        <v>331</v>
      </c>
      <c r="N38" s="73" t="s">
        <v>510</v>
      </c>
      <c r="O38" s="73" t="s">
        <v>511</v>
      </c>
      <c r="P38" s="73">
        <v>0</v>
      </c>
      <c r="Q38" s="75">
        <v>0</v>
      </c>
      <c r="R38" s="75">
        <v>0</v>
      </c>
      <c r="T38" s="75">
        <v>0</v>
      </c>
      <c r="U38" s="76" t="s">
        <v>501</v>
      </c>
      <c r="V38" s="76">
        <v>199620</v>
      </c>
      <c r="X38" s="78">
        <v>43566</v>
      </c>
      <c r="Y38" s="73" t="s">
        <v>512</v>
      </c>
      <c r="Z38" s="77">
        <v>38000</v>
      </c>
      <c r="AA38" s="79">
        <v>665</v>
      </c>
      <c r="AB38" s="73">
        <v>60</v>
      </c>
      <c r="AC38" s="81">
        <v>38000</v>
      </c>
      <c r="AD38" s="81">
        <v>665</v>
      </c>
    </row>
    <row r="39" spans="1:33" x14ac:dyDescent="0.2">
      <c r="A39" s="73" t="s">
        <v>513</v>
      </c>
      <c r="B39" s="73" t="s">
        <v>292</v>
      </c>
      <c r="C39" s="73" t="s">
        <v>514</v>
      </c>
      <c r="D39" s="74" t="s">
        <v>294</v>
      </c>
      <c r="E39" s="73" t="s">
        <v>435</v>
      </c>
      <c r="F39" s="73" t="s">
        <v>515</v>
      </c>
      <c r="G39" s="73" t="s">
        <v>253</v>
      </c>
      <c r="H39" s="73" t="s">
        <v>516</v>
      </c>
      <c r="I39" s="73" t="s">
        <v>366</v>
      </c>
      <c r="J39" s="73" t="s">
        <v>423</v>
      </c>
      <c r="K39" s="73" t="s">
        <v>501</v>
      </c>
      <c r="L39" s="73" t="s">
        <v>517</v>
      </c>
      <c r="M39" s="73" t="s">
        <v>259</v>
      </c>
      <c r="N39" s="73" t="s">
        <v>518</v>
      </c>
      <c r="O39" s="73" t="s">
        <v>426</v>
      </c>
      <c r="P39" s="73">
        <v>12</v>
      </c>
      <c r="Q39" s="75">
        <v>4692</v>
      </c>
      <c r="R39" s="75">
        <v>0</v>
      </c>
      <c r="S39" s="73" t="s">
        <v>262</v>
      </c>
      <c r="T39" s="75">
        <v>40</v>
      </c>
      <c r="U39" s="76" t="s">
        <v>501</v>
      </c>
      <c r="V39" s="76">
        <v>184032</v>
      </c>
      <c r="W39" s="77">
        <v>14</v>
      </c>
      <c r="X39" s="78">
        <v>43656</v>
      </c>
      <c r="Y39" s="73" t="s">
        <v>519</v>
      </c>
      <c r="Z39" s="77">
        <v>38000</v>
      </c>
      <c r="AA39" s="79">
        <v>665</v>
      </c>
      <c r="AB39" s="73">
        <v>60</v>
      </c>
      <c r="AE39" s="81">
        <v>38000</v>
      </c>
      <c r="AF39" s="81">
        <v>665</v>
      </c>
    </row>
    <row r="40" spans="1:33" x14ac:dyDescent="0.2">
      <c r="A40" s="73" t="s">
        <v>520</v>
      </c>
      <c r="B40" s="73" t="s">
        <v>265</v>
      </c>
      <c r="C40" s="73" t="s">
        <v>521</v>
      </c>
      <c r="D40" s="74" t="s">
        <v>522</v>
      </c>
      <c r="E40" s="73" t="s">
        <v>523</v>
      </c>
      <c r="F40" s="73" t="s">
        <v>524</v>
      </c>
      <c r="G40" s="73" t="s">
        <v>253</v>
      </c>
      <c r="H40" s="73" t="s">
        <v>525</v>
      </c>
      <c r="I40" s="73" t="s">
        <v>298</v>
      </c>
      <c r="J40" s="73" t="s">
        <v>526</v>
      </c>
      <c r="K40" s="73" t="s">
        <v>501</v>
      </c>
      <c r="L40" s="73" t="s">
        <v>527</v>
      </c>
      <c r="M40" s="73" t="s">
        <v>259</v>
      </c>
      <c r="N40" s="73" t="s">
        <v>528</v>
      </c>
      <c r="O40" s="73" t="s">
        <v>529</v>
      </c>
      <c r="P40" s="73">
        <v>12</v>
      </c>
      <c r="Q40" s="75">
        <v>4080</v>
      </c>
      <c r="R40" s="75">
        <v>0</v>
      </c>
      <c r="S40" s="73" t="s">
        <v>262</v>
      </c>
      <c r="T40" s="75">
        <v>40</v>
      </c>
      <c r="U40" s="76" t="s">
        <v>501</v>
      </c>
      <c r="V40" s="76">
        <v>181140</v>
      </c>
      <c r="W40" s="77">
        <v>867</v>
      </c>
      <c r="X40" s="78">
        <v>43570.375</v>
      </c>
      <c r="Y40" s="73" t="s">
        <v>530</v>
      </c>
      <c r="Z40" s="79">
        <v>91000</v>
      </c>
      <c r="AA40" s="79">
        <v>1600</v>
      </c>
      <c r="AB40" s="73">
        <v>60</v>
      </c>
      <c r="AE40" s="81">
        <v>91000</v>
      </c>
      <c r="AF40" s="81">
        <v>1600</v>
      </c>
    </row>
    <row r="41" spans="1:33" x14ac:dyDescent="0.2">
      <c r="A41" s="73" t="s">
        <v>531</v>
      </c>
      <c r="B41" s="73" t="s">
        <v>292</v>
      </c>
      <c r="C41" s="73" t="s">
        <v>514</v>
      </c>
      <c r="D41" s="74" t="s">
        <v>294</v>
      </c>
      <c r="E41" s="73" t="s">
        <v>435</v>
      </c>
      <c r="F41" s="73" t="s">
        <v>515</v>
      </c>
      <c r="G41" s="73" t="s">
        <v>253</v>
      </c>
      <c r="H41" s="73" t="s">
        <v>532</v>
      </c>
      <c r="I41" s="73" t="s">
        <v>284</v>
      </c>
      <c r="J41" s="73" t="s">
        <v>533</v>
      </c>
      <c r="K41" s="73" t="s">
        <v>501</v>
      </c>
      <c r="L41" s="73" t="s">
        <v>534</v>
      </c>
      <c r="M41" s="73" t="s">
        <v>259</v>
      </c>
      <c r="N41" s="73" t="s">
        <v>535</v>
      </c>
      <c r="O41" s="73" t="s">
        <v>536</v>
      </c>
      <c r="P41" s="73">
        <v>18</v>
      </c>
      <c r="Q41" s="75">
        <v>9180</v>
      </c>
      <c r="R41" s="75">
        <v>526.16</v>
      </c>
      <c r="S41" s="73" t="s">
        <v>262</v>
      </c>
      <c r="T41" s="75">
        <v>532.1099853515625</v>
      </c>
      <c r="U41" s="76" t="s">
        <v>501</v>
      </c>
      <c r="V41" s="76">
        <v>163534</v>
      </c>
      <c r="W41" s="77">
        <v>1766</v>
      </c>
      <c r="X41" s="78">
        <v>43677</v>
      </c>
      <c r="Y41" s="73" t="s">
        <v>537</v>
      </c>
      <c r="Z41" s="79">
        <v>91000</v>
      </c>
      <c r="AA41" s="79">
        <v>1600</v>
      </c>
      <c r="AB41" s="73">
        <v>60</v>
      </c>
      <c r="AC41" s="80">
        <v>91000</v>
      </c>
      <c r="AD41" s="81">
        <v>1660</v>
      </c>
      <c r="AE41" s="77"/>
      <c r="AF41" s="77"/>
    </row>
    <row r="42" spans="1:33" x14ac:dyDescent="0.2">
      <c r="A42" s="73" t="s">
        <v>538</v>
      </c>
      <c r="B42" s="73" t="s">
        <v>292</v>
      </c>
      <c r="C42" s="73" t="s">
        <v>539</v>
      </c>
      <c r="D42" s="74" t="s">
        <v>540</v>
      </c>
      <c r="E42" s="73" t="s">
        <v>541</v>
      </c>
      <c r="F42" s="73" t="s">
        <v>542</v>
      </c>
      <c r="G42" s="73" t="s">
        <v>253</v>
      </c>
      <c r="H42" s="73" t="s">
        <v>543</v>
      </c>
      <c r="I42" s="73" t="s">
        <v>284</v>
      </c>
      <c r="J42" s="73" t="s">
        <v>330</v>
      </c>
      <c r="K42" s="73" t="s">
        <v>501</v>
      </c>
      <c r="L42" s="73" t="s">
        <v>544</v>
      </c>
      <c r="M42" s="73" t="s">
        <v>259</v>
      </c>
      <c r="N42" s="73" t="s">
        <v>545</v>
      </c>
      <c r="O42" s="73" t="s">
        <v>333</v>
      </c>
      <c r="P42" s="73">
        <v>12</v>
      </c>
      <c r="Q42" s="75">
        <v>3876</v>
      </c>
      <c r="R42" s="75">
        <v>0</v>
      </c>
      <c r="S42" s="73" t="s">
        <v>334</v>
      </c>
      <c r="T42" s="75">
        <v>40</v>
      </c>
      <c r="U42" s="76" t="s">
        <v>501</v>
      </c>
      <c r="V42" s="76">
        <v>132044</v>
      </c>
      <c r="W42" s="77">
        <v>2153</v>
      </c>
      <c r="X42" s="78">
        <v>43678</v>
      </c>
      <c r="Y42" s="73" t="s">
        <v>546</v>
      </c>
      <c r="Z42" s="82">
        <v>30000</v>
      </c>
      <c r="AA42" s="79">
        <v>525</v>
      </c>
      <c r="AB42" s="73">
        <v>60</v>
      </c>
      <c r="AE42" s="81">
        <v>30000</v>
      </c>
      <c r="AF42" s="81">
        <v>525</v>
      </c>
    </row>
    <row r="43" spans="1:33" x14ac:dyDescent="0.2">
      <c r="A43" s="73" t="s">
        <v>547</v>
      </c>
      <c r="B43" s="73" t="s">
        <v>292</v>
      </c>
      <c r="C43" s="73" t="s">
        <v>388</v>
      </c>
      <c r="D43" s="74" t="s">
        <v>389</v>
      </c>
      <c r="E43" s="73" t="s">
        <v>390</v>
      </c>
      <c r="F43" s="73" t="s">
        <v>391</v>
      </c>
      <c r="G43" s="73" t="s">
        <v>253</v>
      </c>
      <c r="H43" s="73" t="s">
        <v>548</v>
      </c>
      <c r="I43" s="73" t="s">
        <v>549</v>
      </c>
      <c r="J43" s="73" t="s">
        <v>550</v>
      </c>
      <c r="K43" s="73" t="s">
        <v>501</v>
      </c>
      <c r="L43" s="73" t="s">
        <v>551</v>
      </c>
      <c r="M43" s="73" t="s">
        <v>259</v>
      </c>
      <c r="N43" s="73" t="s">
        <v>552</v>
      </c>
      <c r="O43" s="73" t="s">
        <v>553</v>
      </c>
      <c r="P43" s="73">
        <v>18</v>
      </c>
      <c r="Q43" s="75">
        <v>10404</v>
      </c>
      <c r="R43" s="75">
        <v>596.28</v>
      </c>
      <c r="S43" s="73" t="s">
        <v>334</v>
      </c>
      <c r="T43" s="75">
        <v>603.05999755859375</v>
      </c>
      <c r="U43" s="76" t="s">
        <v>501</v>
      </c>
      <c r="V43" s="76">
        <v>116789</v>
      </c>
      <c r="W43" s="77">
        <v>2978</v>
      </c>
      <c r="X43" s="78">
        <v>43666.680104166662</v>
      </c>
      <c r="Y43" s="73" t="s">
        <v>554</v>
      </c>
      <c r="Z43" s="82">
        <v>30000</v>
      </c>
      <c r="AA43" s="79">
        <v>525</v>
      </c>
      <c r="AB43" s="73">
        <v>60</v>
      </c>
      <c r="AC43" s="80">
        <v>35000</v>
      </c>
      <c r="AD43" s="81">
        <v>600</v>
      </c>
      <c r="AE43" s="77"/>
      <c r="AF43" s="77"/>
    </row>
    <row r="44" spans="1:33" x14ac:dyDescent="0.2">
      <c r="A44" s="76">
        <v>103697</v>
      </c>
      <c r="B44" s="73" t="s">
        <v>265</v>
      </c>
      <c r="C44" s="73" t="s">
        <v>325</v>
      </c>
      <c r="D44" s="74" t="s">
        <v>326</v>
      </c>
      <c r="E44" s="73" t="s">
        <v>327</v>
      </c>
      <c r="F44" s="73" t="s">
        <v>328</v>
      </c>
      <c r="G44" s="73" t="s">
        <v>253</v>
      </c>
      <c r="H44" s="73" t="s">
        <v>555</v>
      </c>
      <c r="I44" s="73" t="s">
        <v>284</v>
      </c>
      <c r="J44" s="73" t="s">
        <v>330</v>
      </c>
      <c r="K44" s="73" t="s">
        <v>501</v>
      </c>
      <c r="L44" s="73" t="s">
        <v>330</v>
      </c>
      <c r="M44" s="73" t="s">
        <v>331</v>
      </c>
      <c r="N44" s="73" t="s">
        <v>556</v>
      </c>
      <c r="O44" s="73" t="s">
        <v>333</v>
      </c>
      <c r="P44" s="73">
        <v>0</v>
      </c>
      <c r="Q44" s="75">
        <v>0</v>
      </c>
      <c r="R44" s="75">
        <v>0</v>
      </c>
      <c r="S44" s="73" t="s">
        <v>334</v>
      </c>
      <c r="T44" s="75">
        <v>0</v>
      </c>
      <c r="U44" s="76" t="s">
        <v>501</v>
      </c>
      <c r="V44" s="76">
        <v>151151</v>
      </c>
      <c r="W44" s="77">
        <v>46</v>
      </c>
      <c r="X44" s="78">
        <v>43643</v>
      </c>
      <c r="Y44" s="73" t="s">
        <v>557</v>
      </c>
      <c r="Z44" s="82">
        <v>30000</v>
      </c>
      <c r="AA44" s="79">
        <v>525</v>
      </c>
      <c r="AB44" s="73">
        <v>60</v>
      </c>
      <c r="AE44" s="81">
        <v>30000</v>
      </c>
      <c r="AF44" s="81">
        <v>525</v>
      </c>
    </row>
    <row r="45" spans="1:33" x14ac:dyDescent="0.2">
      <c r="A45" s="76" t="s">
        <v>558</v>
      </c>
      <c r="B45" s="73" t="s">
        <v>417</v>
      </c>
      <c r="C45" s="73" t="s">
        <v>488</v>
      </c>
      <c r="D45" s="74" t="s">
        <v>419</v>
      </c>
      <c r="E45" s="73" t="s">
        <v>489</v>
      </c>
      <c r="F45" s="73" t="s">
        <v>490</v>
      </c>
      <c r="G45" s="73" t="s">
        <v>253</v>
      </c>
      <c r="H45" s="73" t="s">
        <v>559</v>
      </c>
      <c r="I45" s="73" t="s">
        <v>318</v>
      </c>
      <c r="J45" s="73" t="s">
        <v>393</v>
      </c>
      <c r="K45" s="73" t="s">
        <v>501</v>
      </c>
      <c r="L45" s="73" t="s">
        <v>393</v>
      </c>
      <c r="M45" s="73" t="s">
        <v>331</v>
      </c>
      <c r="N45" s="73" t="s">
        <v>560</v>
      </c>
      <c r="O45" s="73" t="s">
        <v>561</v>
      </c>
      <c r="P45" s="73">
        <v>0</v>
      </c>
      <c r="Q45" s="75">
        <v>0</v>
      </c>
      <c r="R45" s="75">
        <v>0</v>
      </c>
      <c r="S45" s="73" t="s">
        <v>262</v>
      </c>
      <c r="T45" s="75">
        <v>0</v>
      </c>
      <c r="U45" s="76" t="s">
        <v>501</v>
      </c>
      <c r="V45" s="76">
        <v>216630</v>
      </c>
      <c r="X45" s="78">
        <v>43678</v>
      </c>
      <c r="Y45" s="73" t="s">
        <v>562</v>
      </c>
      <c r="Z45" s="77">
        <v>38000</v>
      </c>
      <c r="AA45" s="79">
        <v>665</v>
      </c>
      <c r="AB45" s="73">
        <v>60</v>
      </c>
      <c r="AE45" s="80">
        <v>38000</v>
      </c>
      <c r="AF45" s="81">
        <v>665</v>
      </c>
      <c r="AG45" s="73" t="s">
        <v>495</v>
      </c>
    </row>
    <row r="46" spans="1:33" x14ac:dyDescent="0.2">
      <c r="A46" s="73" t="s">
        <v>563</v>
      </c>
      <c r="B46" s="73" t="s">
        <v>292</v>
      </c>
      <c r="C46" s="73" t="s">
        <v>564</v>
      </c>
      <c r="D46" s="74" t="s">
        <v>362</v>
      </c>
      <c r="E46" s="73" t="s">
        <v>565</v>
      </c>
      <c r="F46" s="73" t="s">
        <v>566</v>
      </c>
      <c r="G46" s="73" t="s">
        <v>253</v>
      </c>
      <c r="H46" s="73" t="s">
        <v>567</v>
      </c>
      <c r="I46" s="73" t="s">
        <v>568</v>
      </c>
      <c r="J46" s="73" t="s">
        <v>569</v>
      </c>
      <c r="K46" s="73" t="s">
        <v>570</v>
      </c>
      <c r="L46" s="73" t="s">
        <v>571</v>
      </c>
      <c r="M46" s="73" t="s">
        <v>259</v>
      </c>
      <c r="N46" s="73" t="s">
        <v>572</v>
      </c>
      <c r="O46" s="73" t="s">
        <v>573</v>
      </c>
      <c r="P46" s="73">
        <v>18</v>
      </c>
      <c r="Q46" s="75">
        <v>8160</v>
      </c>
      <c r="R46" s="75">
        <v>467.63</v>
      </c>
      <c r="S46" s="73" t="s">
        <v>262</v>
      </c>
      <c r="T46" s="75">
        <v>472.989990234375</v>
      </c>
      <c r="U46" s="76" t="s">
        <v>570</v>
      </c>
      <c r="V46" s="76">
        <v>221534</v>
      </c>
      <c r="X46" s="78">
        <v>43678</v>
      </c>
      <c r="Y46" s="73" t="s">
        <v>574</v>
      </c>
      <c r="Z46" s="79">
        <v>91000</v>
      </c>
      <c r="AA46" s="79">
        <v>1600</v>
      </c>
      <c r="AB46" s="73">
        <v>60</v>
      </c>
      <c r="AE46" s="81">
        <v>91000</v>
      </c>
      <c r="AF46" s="81">
        <v>1600</v>
      </c>
      <c r="AG46" s="89" t="s">
        <v>575</v>
      </c>
    </row>
    <row r="47" spans="1:33" x14ac:dyDescent="0.2">
      <c r="A47" s="73" t="s">
        <v>576</v>
      </c>
      <c r="B47" s="73" t="s">
        <v>577</v>
      </c>
      <c r="C47" s="73" t="s">
        <v>539</v>
      </c>
      <c r="D47" s="74" t="s">
        <v>540</v>
      </c>
      <c r="E47" s="73" t="s">
        <v>541</v>
      </c>
      <c r="F47" s="73" t="s">
        <v>542</v>
      </c>
      <c r="G47" s="73" t="s">
        <v>253</v>
      </c>
      <c r="H47" s="73" t="s">
        <v>578</v>
      </c>
      <c r="I47" s="73" t="s">
        <v>568</v>
      </c>
      <c r="J47" s="73" t="s">
        <v>569</v>
      </c>
      <c r="K47" s="73" t="s">
        <v>570</v>
      </c>
      <c r="L47" s="73" t="s">
        <v>579</v>
      </c>
      <c r="M47" s="73" t="s">
        <v>259</v>
      </c>
      <c r="N47" s="73" t="s">
        <v>580</v>
      </c>
      <c r="O47" s="73" t="s">
        <v>573</v>
      </c>
      <c r="P47" s="73">
        <v>24</v>
      </c>
      <c r="Q47" s="75">
        <v>44447.42</v>
      </c>
      <c r="R47" s="75">
        <v>24588.81</v>
      </c>
      <c r="S47" s="73" t="s">
        <v>262</v>
      </c>
      <c r="T47" s="75">
        <v>1963.260009765625</v>
      </c>
      <c r="U47" s="76" t="s">
        <v>570</v>
      </c>
      <c r="V47" s="76">
        <v>142964</v>
      </c>
      <c r="X47" s="78">
        <v>43651</v>
      </c>
      <c r="Y47" s="73" t="s">
        <v>581</v>
      </c>
      <c r="Z47" s="79">
        <v>91000</v>
      </c>
      <c r="AA47" s="79">
        <v>1600</v>
      </c>
      <c r="AB47" s="73">
        <v>60</v>
      </c>
      <c r="AE47" s="79" t="s">
        <v>582</v>
      </c>
    </row>
    <row r="48" spans="1:33" s="76" customFormat="1" x14ac:dyDescent="0.2">
      <c r="A48" s="76" t="s">
        <v>583</v>
      </c>
      <c r="B48" s="76" t="s">
        <v>265</v>
      </c>
      <c r="C48" s="76" t="s">
        <v>325</v>
      </c>
      <c r="D48" s="84" t="s">
        <v>326</v>
      </c>
      <c r="E48" s="76" t="s">
        <v>327</v>
      </c>
      <c r="F48" s="76" t="s">
        <v>328</v>
      </c>
      <c r="G48" s="76" t="s">
        <v>253</v>
      </c>
      <c r="H48" s="76" t="s">
        <v>584</v>
      </c>
      <c r="I48" s="76" t="s">
        <v>298</v>
      </c>
      <c r="J48" s="76" t="s">
        <v>310</v>
      </c>
      <c r="K48" s="76" t="s">
        <v>585</v>
      </c>
      <c r="L48" s="76" t="s">
        <v>310</v>
      </c>
      <c r="M48" s="76" t="s">
        <v>331</v>
      </c>
      <c r="N48" s="76" t="s">
        <v>313</v>
      </c>
      <c r="O48" s="76" t="s">
        <v>314</v>
      </c>
      <c r="P48" s="76">
        <v>0</v>
      </c>
      <c r="Q48" s="85">
        <v>0</v>
      </c>
      <c r="R48" s="85">
        <v>0</v>
      </c>
      <c r="S48" s="76" t="s">
        <v>262</v>
      </c>
      <c r="T48" s="85">
        <v>0</v>
      </c>
      <c r="U48" s="76" t="s">
        <v>585</v>
      </c>
      <c r="V48" s="76">
        <v>265408</v>
      </c>
      <c r="W48" s="77">
        <v>503</v>
      </c>
      <c r="X48" s="86">
        <v>43671.361180555556</v>
      </c>
      <c r="Y48" s="76" t="s">
        <v>586</v>
      </c>
      <c r="Z48" s="77">
        <v>91000</v>
      </c>
      <c r="AA48" s="77">
        <v>1600</v>
      </c>
      <c r="AB48" s="76">
        <v>60</v>
      </c>
      <c r="AC48" s="80">
        <v>91000</v>
      </c>
      <c r="AD48" s="81">
        <v>1600</v>
      </c>
      <c r="AE48" s="77" t="s">
        <v>587</v>
      </c>
      <c r="AF48" s="77" t="s">
        <v>587</v>
      </c>
    </row>
    <row r="49" spans="1:32" x14ac:dyDescent="0.2">
      <c r="A49" s="73" t="s">
        <v>588</v>
      </c>
      <c r="B49" s="73" t="s">
        <v>292</v>
      </c>
      <c r="C49" s="73" t="s">
        <v>505</v>
      </c>
      <c r="D49" s="74" t="s">
        <v>362</v>
      </c>
      <c r="E49" s="73" t="s">
        <v>506</v>
      </c>
      <c r="F49" s="73" t="s">
        <v>507</v>
      </c>
      <c r="G49" s="73" t="s">
        <v>253</v>
      </c>
      <c r="H49" s="73" t="s">
        <v>589</v>
      </c>
      <c r="I49" s="73" t="s">
        <v>366</v>
      </c>
      <c r="J49" s="73" t="s">
        <v>423</v>
      </c>
      <c r="K49" s="73" t="s">
        <v>585</v>
      </c>
      <c r="L49" s="73" t="s">
        <v>590</v>
      </c>
      <c r="M49" s="73" t="s">
        <v>331</v>
      </c>
      <c r="N49" s="73" t="s">
        <v>591</v>
      </c>
      <c r="O49" s="73" t="s">
        <v>592</v>
      </c>
      <c r="P49" s="73">
        <v>0</v>
      </c>
      <c r="Q49" s="75">
        <v>0</v>
      </c>
      <c r="R49" s="75">
        <v>0</v>
      </c>
      <c r="T49" s="75">
        <v>0</v>
      </c>
      <c r="U49" s="76" t="s">
        <v>585</v>
      </c>
      <c r="V49" s="76">
        <v>214842</v>
      </c>
      <c r="X49" s="78">
        <v>43565</v>
      </c>
      <c r="Y49" s="73" t="s">
        <v>593</v>
      </c>
      <c r="Z49" s="77">
        <v>38000</v>
      </c>
      <c r="AA49" s="79">
        <v>665</v>
      </c>
      <c r="AB49" s="73">
        <v>60</v>
      </c>
      <c r="AC49" s="81">
        <v>38000</v>
      </c>
      <c r="AD49" s="81">
        <v>665</v>
      </c>
    </row>
    <row r="50" spans="1:32" x14ac:dyDescent="0.2">
      <c r="A50" s="73" t="s">
        <v>594</v>
      </c>
      <c r="B50" s="73" t="s">
        <v>292</v>
      </c>
      <c r="C50" s="73" t="s">
        <v>468</v>
      </c>
      <c r="D50" s="74" t="s">
        <v>469</v>
      </c>
      <c r="E50" s="73" t="s">
        <v>470</v>
      </c>
      <c r="F50" s="73" t="s">
        <v>471</v>
      </c>
      <c r="G50" s="73" t="s">
        <v>253</v>
      </c>
      <c r="H50" s="73" t="s">
        <v>595</v>
      </c>
      <c r="I50" s="73" t="s">
        <v>318</v>
      </c>
      <c r="J50" s="73" t="s">
        <v>596</v>
      </c>
      <c r="K50" s="73" t="s">
        <v>585</v>
      </c>
      <c r="L50" s="73" t="s">
        <v>597</v>
      </c>
      <c r="M50" s="73" t="s">
        <v>259</v>
      </c>
      <c r="N50" s="73" t="s">
        <v>598</v>
      </c>
      <c r="O50" s="73" t="s">
        <v>599</v>
      </c>
      <c r="P50" s="73">
        <v>12</v>
      </c>
      <c r="Q50" s="75">
        <v>3017.71</v>
      </c>
      <c r="R50" s="75">
        <v>0</v>
      </c>
      <c r="S50" s="73" t="s">
        <v>334</v>
      </c>
      <c r="T50" s="75">
        <v>40</v>
      </c>
      <c r="U50" s="76" t="s">
        <v>585</v>
      </c>
      <c r="V50" s="76">
        <v>199454</v>
      </c>
      <c r="W50" s="77">
        <v>58</v>
      </c>
      <c r="X50" s="78">
        <v>43665</v>
      </c>
      <c r="Y50" s="73" t="s">
        <v>166</v>
      </c>
      <c r="Z50" s="82">
        <v>30000</v>
      </c>
      <c r="AA50" s="79">
        <v>525</v>
      </c>
      <c r="AB50" s="73">
        <v>60</v>
      </c>
      <c r="AC50" s="80">
        <v>34000</v>
      </c>
      <c r="AD50" s="81">
        <v>525</v>
      </c>
    </row>
    <row r="51" spans="1:32" x14ac:dyDescent="0.2">
      <c r="A51" s="73" t="s">
        <v>600</v>
      </c>
      <c r="B51" s="73" t="s">
        <v>292</v>
      </c>
      <c r="C51" s="73" t="s">
        <v>497</v>
      </c>
      <c r="D51" s="74" t="s">
        <v>362</v>
      </c>
      <c r="E51" s="73" t="s">
        <v>498</v>
      </c>
      <c r="F51" s="73" t="s">
        <v>499</v>
      </c>
      <c r="G51" s="73" t="s">
        <v>253</v>
      </c>
      <c r="H51" s="73" t="s">
        <v>601</v>
      </c>
      <c r="I51" s="73" t="s">
        <v>602</v>
      </c>
      <c r="J51" s="73" t="s">
        <v>603</v>
      </c>
      <c r="K51" s="73" t="s">
        <v>585</v>
      </c>
      <c r="L51" s="73" t="s">
        <v>604</v>
      </c>
      <c r="M51" s="73" t="s">
        <v>331</v>
      </c>
      <c r="N51" s="73" t="s">
        <v>605</v>
      </c>
      <c r="O51" s="73" t="s">
        <v>606</v>
      </c>
      <c r="P51" s="73">
        <v>0</v>
      </c>
      <c r="Q51" s="75">
        <v>0</v>
      </c>
      <c r="R51" s="75">
        <v>0</v>
      </c>
      <c r="T51" s="75">
        <v>0</v>
      </c>
      <c r="U51" s="76" t="s">
        <v>585</v>
      </c>
      <c r="V51" s="76">
        <v>188156</v>
      </c>
      <c r="X51" s="78">
        <v>43585</v>
      </c>
      <c r="Y51" s="73" t="s">
        <v>607</v>
      </c>
      <c r="Z51" s="77">
        <v>38000</v>
      </c>
      <c r="AA51" s="79">
        <v>665</v>
      </c>
      <c r="AB51" s="73">
        <v>60</v>
      </c>
      <c r="AC51" s="81">
        <v>38000</v>
      </c>
      <c r="AD51" s="81">
        <v>665</v>
      </c>
    </row>
    <row r="52" spans="1:32" x14ac:dyDescent="0.2">
      <c r="A52" s="73" t="s">
        <v>608</v>
      </c>
      <c r="B52" s="73" t="s">
        <v>292</v>
      </c>
      <c r="C52" s="73" t="s">
        <v>388</v>
      </c>
      <c r="D52" s="74" t="s">
        <v>389</v>
      </c>
      <c r="E52" s="73" t="s">
        <v>390</v>
      </c>
      <c r="F52" s="73" t="s">
        <v>391</v>
      </c>
      <c r="G52" s="73" t="s">
        <v>253</v>
      </c>
      <c r="H52" s="73" t="s">
        <v>609</v>
      </c>
      <c r="I52" s="73" t="s">
        <v>318</v>
      </c>
      <c r="J52" s="73" t="s">
        <v>393</v>
      </c>
      <c r="K52" s="73" t="s">
        <v>585</v>
      </c>
      <c r="L52" s="73" t="s">
        <v>610</v>
      </c>
      <c r="M52" s="73" t="s">
        <v>259</v>
      </c>
      <c r="N52" s="73" t="s">
        <v>611</v>
      </c>
      <c r="O52" s="73" t="s">
        <v>561</v>
      </c>
      <c r="P52" s="73">
        <v>24</v>
      </c>
      <c r="Q52" s="75">
        <v>9588</v>
      </c>
      <c r="R52" s="75">
        <v>2884.33</v>
      </c>
      <c r="S52" s="73" t="s">
        <v>334</v>
      </c>
      <c r="T52" s="75">
        <v>422.41000366210937</v>
      </c>
      <c r="U52" s="76" t="s">
        <v>585</v>
      </c>
      <c r="V52" s="76">
        <v>129991</v>
      </c>
      <c r="W52" s="77">
        <v>17</v>
      </c>
      <c r="X52" s="78">
        <v>43676.581944444442</v>
      </c>
      <c r="Y52" s="73" t="s">
        <v>612</v>
      </c>
      <c r="Z52" s="77">
        <v>38000</v>
      </c>
      <c r="AA52" s="79">
        <v>665</v>
      </c>
      <c r="AB52" s="73">
        <v>60</v>
      </c>
      <c r="AC52" s="81">
        <v>38000</v>
      </c>
      <c r="AD52" s="81">
        <v>750</v>
      </c>
    </row>
    <row r="53" spans="1:32" x14ac:dyDescent="0.2">
      <c r="A53" s="73" t="s">
        <v>613</v>
      </c>
      <c r="B53" s="73" t="s">
        <v>292</v>
      </c>
      <c r="C53" s="73" t="s">
        <v>361</v>
      </c>
      <c r="D53" s="74" t="s">
        <v>362</v>
      </c>
      <c r="E53" s="73" t="s">
        <v>363</v>
      </c>
      <c r="F53" s="73" t="s">
        <v>364</v>
      </c>
      <c r="G53" s="73" t="s">
        <v>253</v>
      </c>
      <c r="H53" s="73" t="s">
        <v>614</v>
      </c>
      <c r="I53" s="73" t="s">
        <v>366</v>
      </c>
      <c r="J53" s="73" t="s">
        <v>423</v>
      </c>
      <c r="K53" s="73" t="s">
        <v>585</v>
      </c>
      <c r="L53" s="73" t="s">
        <v>590</v>
      </c>
      <c r="M53" s="73" t="s">
        <v>331</v>
      </c>
      <c r="N53" s="73" t="s">
        <v>615</v>
      </c>
      <c r="O53" s="73" t="s">
        <v>616</v>
      </c>
      <c r="P53" s="73">
        <v>0</v>
      </c>
      <c r="Q53" s="75">
        <v>0</v>
      </c>
      <c r="R53" s="75">
        <v>0</v>
      </c>
      <c r="T53" s="75">
        <v>0</v>
      </c>
      <c r="U53" s="76" t="s">
        <v>585</v>
      </c>
      <c r="V53" s="76">
        <v>103983</v>
      </c>
      <c r="X53" s="78">
        <v>43567</v>
      </c>
      <c r="Y53" s="73" t="s">
        <v>617</v>
      </c>
      <c r="Z53" s="77">
        <v>38000</v>
      </c>
      <c r="AA53" s="79">
        <v>665</v>
      </c>
      <c r="AB53" s="73">
        <v>60</v>
      </c>
    </row>
    <row r="54" spans="1:32" s="76" customFormat="1" x14ac:dyDescent="0.2">
      <c r="A54" s="76" t="s">
        <v>618</v>
      </c>
      <c r="B54" s="76" t="s">
        <v>292</v>
      </c>
      <c r="C54" s="76" t="s">
        <v>619</v>
      </c>
      <c r="D54" s="84" t="s">
        <v>294</v>
      </c>
      <c r="E54" s="76" t="s">
        <v>620</v>
      </c>
      <c r="F54" s="76" t="s">
        <v>621</v>
      </c>
      <c r="G54" s="76" t="s">
        <v>253</v>
      </c>
      <c r="H54" s="76" t="s">
        <v>622</v>
      </c>
      <c r="I54" s="76" t="s">
        <v>602</v>
      </c>
      <c r="J54" s="76" t="s">
        <v>603</v>
      </c>
      <c r="K54" s="76" t="s">
        <v>623</v>
      </c>
      <c r="L54" s="76" t="s">
        <v>604</v>
      </c>
      <c r="M54" s="76" t="s">
        <v>331</v>
      </c>
      <c r="N54" s="76" t="s">
        <v>624</v>
      </c>
      <c r="O54" s="76" t="s">
        <v>606</v>
      </c>
      <c r="P54" s="76">
        <v>0</v>
      </c>
      <c r="Q54" s="85">
        <v>0</v>
      </c>
      <c r="R54" s="85">
        <v>0</v>
      </c>
      <c r="T54" s="85">
        <v>0</v>
      </c>
      <c r="U54" s="76" t="s">
        <v>623</v>
      </c>
      <c r="V54" s="76">
        <v>252968</v>
      </c>
      <c r="W54" s="77"/>
      <c r="X54" s="86">
        <v>43566</v>
      </c>
      <c r="Y54" s="76" t="s">
        <v>625</v>
      </c>
      <c r="Z54" s="77">
        <v>38000</v>
      </c>
      <c r="AA54" s="77">
        <v>665</v>
      </c>
      <c r="AB54" s="76">
        <v>60</v>
      </c>
      <c r="AC54" s="81">
        <v>38000</v>
      </c>
      <c r="AD54" s="81">
        <v>665</v>
      </c>
      <c r="AE54" s="77" t="s">
        <v>587</v>
      </c>
      <c r="AF54" s="77" t="s">
        <v>587</v>
      </c>
    </row>
    <row r="55" spans="1:32" x14ac:dyDescent="0.2">
      <c r="A55" s="73" t="s">
        <v>626</v>
      </c>
      <c r="B55" s="73" t="s">
        <v>292</v>
      </c>
      <c r="C55" s="73" t="s">
        <v>505</v>
      </c>
      <c r="D55" s="74" t="s">
        <v>362</v>
      </c>
      <c r="E55" s="73" t="s">
        <v>506</v>
      </c>
      <c r="F55" s="73" t="s">
        <v>507</v>
      </c>
      <c r="G55" s="73" t="s">
        <v>253</v>
      </c>
      <c r="H55" s="73" t="s">
        <v>627</v>
      </c>
      <c r="I55" s="73" t="s">
        <v>366</v>
      </c>
      <c r="J55" s="73" t="s">
        <v>367</v>
      </c>
      <c r="K55" s="73" t="s">
        <v>623</v>
      </c>
      <c r="L55" s="73" t="s">
        <v>438</v>
      </c>
      <c r="M55" s="73" t="s">
        <v>331</v>
      </c>
      <c r="N55" s="73" t="s">
        <v>628</v>
      </c>
      <c r="O55" s="73" t="s">
        <v>629</v>
      </c>
      <c r="P55" s="73">
        <v>0</v>
      </c>
      <c r="Q55" s="75">
        <v>0</v>
      </c>
      <c r="R55" s="75">
        <v>0</v>
      </c>
      <c r="T55" s="75">
        <v>0</v>
      </c>
      <c r="U55" s="76" t="s">
        <v>623</v>
      </c>
      <c r="V55" s="76">
        <v>223095</v>
      </c>
      <c r="X55" s="78">
        <v>43565</v>
      </c>
      <c r="Y55" s="73" t="s">
        <v>630</v>
      </c>
      <c r="Z55" s="82">
        <v>30000</v>
      </c>
      <c r="AA55" s="79">
        <v>525</v>
      </c>
      <c r="AB55" s="73">
        <v>60</v>
      </c>
      <c r="AC55" s="81">
        <v>30000</v>
      </c>
      <c r="AD55" s="81">
        <v>525</v>
      </c>
    </row>
    <row r="56" spans="1:32" x14ac:dyDescent="0.2">
      <c r="A56" s="73" t="s">
        <v>631</v>
      </c>
      <c r="B56" s="73" t="s">
        <v>292</v>
      </c>
      <c r="C56" s="73" t="s">
        <v>361</v>
      </c>
      <c r="D56" s="74" t="s">
        <v>362</v>
      </c>
      <c r="E56" s="73" t="s">
        <v>363</v>
      </c>
      <c r="F56" s="73" t="s">
        <v>364</v>
      </c>
      <c r="G56" s="73" t="s">
        <v>253</v>
      </c>
      <c r="H56" s="73" t="s">
        <v>632</v>
      </c>
      <c r="I56" s="73" t="s">
        <v>602</v>
      </c>
      <c r="J56" s="73" t="s">
        <v>603</v>
      </c>
      <c r="K56" s="73" t="s">
        <v>623</v>
      </c>
      <c r="L56" s="73" t="s">
        <v>604</v>
      </c>
      <c r="M56" s="73" t="s">
        <v>331</v>
      </c>
      <c r="N56" s="73" t="s">
        <v>624</v>
      </c>
      <c r="O56" s="73" t="s">
        <v>606</v>
      </c>
      <c r="P56" s="73">
        <v>0</v>
      </c>
      <c r="Q56" s="75">
        <v>0</v>
      </c>
      <c r="R56" s="75">
        <v>0</v>
      </c>
      <c r="T56" s="75">
        <v>0</v>
      </c>
      <c r="U56" s="76" t="s">
        <v>623</v>
      </c>
      <c r="V56" s="76">
        <v>206777</v>
      </c>
      <c r="X56" s="78">
        <v>43565</v>
      </c>
      <c r="Y56" s="73" t="s">
        <v>633</v>
      </c>
      <c r="Z56" s="77">
        <v>38000</v>
      </c>
      <c r="AA56" s="79">
        <v>665</v>
      </c>
      <c r="AB56" s="73">
        <v>60</v>
      </c>
      <c r="AC56" s="81">
        <v>38000</v>
      </c>
      <c r="AD56" s="81">
        <v>665</v>
      </c>
    </row>
    <row r="57" spans="1:32" x14ac:dyDescent="0.2">
      <c r="A57" s="73" t="s">
        <v>634</v>
      </c>
      <c r="B57" s="73" t="s">
        <v>292</v>
      </c>
      <c r="C57" s="73" t="s">
        <v>468</v>
      </c>
      <c r="D57" s="74" t="s">
        <v>469</v>
      </c>
      <c r="E57" s="73" t="s">
        <v>470</v>
      </c>
      <c r="F57" s="73" t="s">
        <v>471</v>
      </c>
      <c r="G57" s="73" t="s">
        <v>253</v>
      </c>
      <c r="H57" s="73" t="s">
        <v>635</v>
      </c>
      <c r="I57" s="73" t="s">
        <v>318</v>
      </c>
      <c r="J57" s="73" t="s">
        <v>319</v>
      </c>
      <c r="K57" s="73" t="s">
        <v>623</v>
      </c>
      <c r="L57" s="73" t="s">
        <v>636</v>
      </c>
      <c r="M57" s="73" t="s">
        <v>259</v>
      </c>
      <c r="N57" s="73" t="s">
        <v>637</v>
      </c>
      <c r="O57" s="73" t="s">
        <v>322</v>
      </c>
      <c r="P57" s="73">
        <v>24</v>
      </c>
      <c r="Q57" s="75">
        <v>6192.99</v>
      </c>
      <c r="R57" s="75">
        <v>1862.93</v>
      </c>
      <c r="S57" s="73" t="s">
        <v>334</v>
      </c>
      <c r="T57" s="75">
        <v>272.85000610351562</v>
      </c>
      <c r="U57" s="76" t="s">
        <v>623</v>
      </c>
      <c r="V57" s="76">
        <v>196285</v>
      </c>
      <c r="W57" s="77">
        <v>849</v>
      </c>
      <c r="X57" s="78">
        <v>43671</v>
      </c>
      <c r="Y57" s="73" t="s">
        <v>638</v>
      </c>
      <c r="Z57" s="82">
        <v>30000</v>
      </c>
      <c r="AA57" s="79">
        <v>525</v>
      </c>
      <c r="AB57" s="73">
        <v>60</v>
      </c>
      <c r="AC57" s="81">
        <v>34000</v>
      </c>
      <c r="AD57" s="81">
        <v>525</v>
      </c>
    </row>
    <row r="58" spans="1:32" x14ac:dyDescent="0.2">
      <c r="A58" s="73" t="s">
        <v>639</v>
      </c>
      <c r="B58" s="73" t="s">
        <v>265</v>
      </c>
      <c r="C58" s="73" t="s">
        <v>266</v>
      </c>
      <c r="D58" s="74" t="s">
        <v>267</v>
      </c>
      <c r="E58" s="73" t="s">
        <v>268</v>
      </c>
      <c r="F58" s="73" t="s">
        <v>269</v>
      </c>
      <c r="G58" s="73" t="s">
        <v>253</v>
      </c>
      <c r="H58" s="73" t="s">
        <v>640</v>
      </c>
      <c r="I58" s="73" t="s">
        <v>318</v>
      </c>
      <c r="J58" s="73" t="s">
        <v>641</v>
      </c>
      <c r="K58" s="73" t="s">
        <v>623</v>
      </c>
      <c r="L58" s="73" t="s">
        <v>642</v>
      </c>
      <c r="M58" s="73" t="s">
        <v>259</v>
      </c>
      <c r="N58" s="73" t="s">
        <v>643</v>
      </c>
      <c r="O58" s="73" t="s">
        <v>644</v>
      </c>
      <c r="P58" s="73">
        <v>30</v>
      </c>
      <c r="Q58" s="75">
        <v>15810</v>
      </c>
      <c r="R58" s="75">
        <v>7065.28</v>
      </c>
      <c r="S58" s="73" t="s">
        <v>262</v>
      </c>
      <c r="T58" s="75">
        <v>564.6500244140625</v>
      </c>
      <c r="U58" s="76" t="s">
        <v>623</v>
      </c>
      <c r="V58" s="76">
        <v>187843</v>
      </c>
      <c r="W58" s="77">
        <v>15487</v>
      </c>
      <c r="X58" s="78">
        <v>43678</v>
      </c>
      <c r="Y58" s="73" t="s">
        <v>171</v>
      </c>
      <c r="Z58" s="79">
        <v>91000</v>
      </c>
      <c r="AA58" s="79">
        <v>1600</v>
      </c>
      <c r="AB58" s="73">
        <v>60</v>
      </c>
      <c r="AC58" s="81">
        <v>91000</v>
      </c>
      <c r="AD58" s="81">
        <v>1600</v>
      </c>
    </row>
    <row r="59" spans="1:32" x14ac:dyDescent="0.2">
      <c r="A59" s="73" t="s">
        <v>645</v>
      </c>
      <c r="B59" s="73" t="s">
        <v>292</v>
      </c>
      <c r="C59" s="73" t="s">
        <v>505</v>
      </c>
      <c r="D59" s="74" t="s">
        <v>362</v>
      </c>
      <c r="E59" s="73" t="s">
        <v>506</v>
      </c>
      <c r="F59" s="73" t="s">
        <v>507</v>
      </c>
      <c r="G59" s="73" t="s">
        <v>253</v>
      </c>
      <c r="H59" s="73" t="s">
        <v>646</v>
      </c>
      <c r="I59" s="73" t="s">
        <v>366</v>
      </c>
      <c r="J59" s="73" t="s">
        <v>367</v>
      </c>
      <c r="K59" s="73" t="s">
        <v>623</v>
      </c>
      <c r="L59" s="73" t="s">
        <v>438</v>
      </c>
      <c r="M59" s="73" t="s">
        <v>331</v>
      </c>
      <c r="N59" s="73" t="s">
        <v>628</v>
      </c>
      <c r="O59" s="73" t="s">
        <v>629</v>
      </c>
      <c r="P59" s="73">
        <v>0</v>
      </c>
      <c r="Q59" s="75">
        <v>0</v>
      </c>
      <c r="R59" s="75">
        <v>0</v>
      </c>
      <c r="T59" s="75">
        <v>0</v>
      </c>
      <c r="U59" s="76" t="s">
        <v>623</v>
      </c>
      <c r="V59" s="76">
        <v>124668</v>
      </c>
      <c r="X59" s="78">
        <v>43566</v>
      </c>
      <c r="Y59" s="73" t="s">
        <v>647</v>
      </c>
      <c r="Z59" s="82">
        <v>30000</v>
      </c>
      <c r="AA59" s="79">
        <v>525</v>
      </c>
      <c r="AB59" s="73">
        <v>60</v>
      </c>
    </row>
    <row r="60" spans="1:32" x14ac:dyDescent="0.2">
      <c r="A60" s="73" t="s">
        <v>648</v>
      </c>
      <c r="B60" s="73" t="s">
        <v>265</v>
      </c>
      <c r="C60" s="73" t="s">
        <v>649</v>
      </c>
      <c r="D60" s="74" t="s">
        <v>267</v>
      </c>
      <c r="E60" s="73" t="s">
        <v>650</v>
      </c>
      <c r="F60" s="73" t="s">
        <v>651</v>
      </c>
      <c r="G60" s="73" t="s">
        <v>253</v>
      </c>
      <c r="H60" s="73" t="s">
        <v>652</v>
      </c>
      <c r="I60" s="73" t="s">
        <v>318</v>
      </c>
      <c r="J60" s="73" t="s">
        <v>653</v>
      </c>
      <c r="K60" s="73" t="s">
        <v>623</v>
      </c>
      <c r="L60" s="73" t="s">
        <v>654</v>
      </c>
      <c r="M60" s="73" t="s">
        <v>259</v>
      </c>
      <c r="N60" s="73" t="s">
        <v>655</v>
      </c>
      <c r="O60" s="73" t="s">
        <v>656</v>
      </c>
      <c r="P60" s="73">
        <v>24</v>
      </c>
      <c r="Q60" s="75">
        <v>9022.75</v>
      </c>
      <c r="R60" s="75">
        <v>2714.32</v>
      </c>
      <c r="S60" s="73" t="s">
        <v>262</v>
      </c>
      <c r="T60" s="75">
        <v>397.510009765625</v>
      </c>
      <c r="U60" s="76" t="s">
        <v>623</v>
      </c>
      <c r="V60" s="76">
        <v>113043</v>
      </c>
      <c r="W60" s="77">
        <v>340</v>
      </c>
      <c r="X60" s="78">
        <v>43677</v>
      </c>
      <c r="Y60" s="73" t="s">
        <v>657</v>
      </c>
      <c r="Z60" s="77">
        <v>38000</v>
      </c>
      <c r="AA60" s="79">
        <v>665</v>
      </c>
      <c r="AB60" s="73">
        <v>60</v>
      </c>
    </row>
    <row r="61" spans="1:32" x14ac:dyDescent="0.2">
      <c r="A61" s="73" t="s">
        <v>658</v>
      </c>
      <c r="B61" s="73" t="s">
        <v>417</v>
      </c>
      <c r="C61" s="73" t="s">
        <v>488</v>
      </c>
      <c r="D61" s="74" t="s">
        <v>419</v>
      </c>
      <c r="E61" s="73" t="s">
        <v>489</v>
      </c>
      <c r="F61" s="73" t="s">
        <v>490</v>
      </c>
      <c r="G61" s="73" t="s">
        <v>659</v>
      </c>
      <c r="H61" s="73" t="s">
        <v>660</v>
      </c>
      <c r="I61" s="73" t="s">
        <v>318</v>
      </c>
      <c r="J61" s="73" t="s">
        <v>661</v>
      </c>
      <c r="K61" s="73" t="s">
        <v>623</v>
      </c>
      <c r="L61" s="73" t="s">
        <v>661</v>
      </c>
      <c r="M61" s="73" t="s">
        <v>331</v>
      </c>
      <c r="N61" s="73" t="s">
        <v>662</v>
      </c>
      <c r="O61" s="73" t="s">
        <v>663</v>
      </c>
      <c r="P61" s="73">
        <v>0</v>
      </c>
      <c r="Q61" s="75">
        <v>0</v>
      </c>
      <c r="R61" s="75">
        <v>0</v>
      </c>
      <c r="S61" s="73" t="s">
        <v>334</v>
      </c>
      <c r="T61" s="75">
        <v>0</v>
      </c>
      <c r="U61" s="76" t="s">
        <v>623</v>
      </c>
      <c r="V61" s="76">
        <v>101987</v>
      </c>
      <c r="W61" s="77">
        <v>885</v>
      </c>
      <c r="X61" s="78">
        <v>43670.727777777778</v>
      </c>
      <c r="Y61" s="73" t="s">
        <v>664</v>
      </c>
      <c r="Z61" s="79">
        <v>30000</v>
      </c>
      <c r="AA61" s="79">
        <v>525</v>
      </c>
      <c r="AB61" s="73">
        <v>60</v>
      </c>
    </row>
    <row r="62" spans="1:32" x14ac:dyDescent="0.2">
      <c r="A62" s="76" t="s">
        <v>665</v>
      </c>
      <c r="B62" s="73" t="s">
        <v>265</v>
      </c>
      <c r="C62" s="73" t="s">
        <v>325</v>
      </c>
      <c r="D62" s="74" t="s">
        <v>326</v>
      </c>
      <c r="E62" s="73" t="s">
        <v>327</v>
      </c>
      <c r="F62" s="73" t="s">
        <v>328</v>
      </c>
      <c r="G62" s="73" t="s">
        <v>253</v>
      </c>
      <c r="H62" s="73" t="s">
        <v>666</v>
      </c>
      <c r="I62" s="73" t="s">
        <v>667</v>
      </c>
      <c r="J62" s="73" t="s">
        <v>668</v>
      </c>
      <c r="K62" s="73" t="s">
        <v>623</v>
      </c>
      <c r="L62" s="73" t="s">
        <v>668</v>
      </c>
      <c r="M62" s="73" t="s">
        <v>331</v>
      </c>
      <c r="N62" s="73" t="s">
        <v>669</v>
      </c>
      <c r="O62" s="73" t="s">
        <v>670</v>
      </c>
      <c r="P62" s="73">
        <v>0</v>
      </c>
      <c r="Q62" s="75">
        <v>0</v>
      </c>
      <c r="R62" s="75">
        <v>0</v>
      </c>
      <c r="S62" s="73" t="s">
        <v>262</v>
      </c>
      <c r="T62" s="75">
        <v>0</v>
      </c>
      <c r="U62" s="76" t="s">
        <v>623</v>
      </c>
      <c r="V62" s="76">
        <v>136424</v>
      </c>
      <c r="W62" s="77">
        <v>64</v>
      </c>
      <c r="X62" s="78">
        <v>43678</v>
      </c>
      <c r="Y62" s="73" t="s">
        <v>671</v>
      </c>
      <c r="Z62" s="82">
        <v>30000</v>
      </c>
      <c r="AA62" s="79">
        <v>525</v>
      </c>
      <c r="AB62" s="73">
        <v>60</v>
      </c>
    </row>
    <row r="63" spans="1:32" x14ac:dyDescent="0.2">
      <c r="A63" s="76" t="s">
        <v>672</v>
      </c>
      <c r="B63" s="73" t="s">
        <v>265</v>
      </c>
      <c r="C63" s="73" t="s">
        <v>325</v>
      </c>
      <c r="D63" s="74" t="s">
        <v>326</v>
      </c>
      <c r="E63" s="73" t="s">
        <v>327</v>
      </c>
      <c r="F63" s="73" t="s">
        <v>328</v>
      </c>
      <c r="G63" s="73" t="s">
        <v>253</v>
      </c>
      <c r="H63" s="73" t="s">
        <v>673</v>
      </c>
      <c r="I63" s="73" t="s">
        <v>318</v>
      </c>
      <c r="J63" s="73" t="s">
        <v>319</v>
      </c>
      <c r="K63" s="73" t="s">
        <v>623</v>
      </c>
      <c r="L63" s="73" t="s">
        <v>319</v>
      </c>
      <c r="M63" s="73" t="s">
        <v>331</v>
      </c>
      <c r="N63" s="73" t="s">
        <v>674</v>
      </c>
      <c r="O63" s="73" t="s">
        <v>322</v>
      </c>
      <c r="P63" s="73">
        <v>0</v>
      </c>
      <c r="Q63" s="75">
        <v>0</v>
      </c>
      <c r="R63" s="75">
        <v>0</v>
      </c>
      <c r="S63" s="73" t="s">
        <v>334</v>
      </c>
      <c r="T63" s="75">
        <v>0</v>
      </c>
      <c r="U63" s="76" t="s">
        <v>623</v>
      </c>
      <c r="V63" s="76">
        <v>100144</v>
      </c>
      <c r="W63" s="77">
        <v>137</v>
      </c>
      <c r="X63" s="78">
        <v>43677</v>
      </c>
      <c r="Y63" s="73" t="s">
        <v>675</v>
      </c>
      <c r="Z63" s="82">
        <v>30000</v>
      </c>
      <c r="AA63" s="79">
        <v>525</v>
      </c>
      <c r="AB63" s="73">
        <v>60</v>
      </c>
    </row>
    <row r="64" spans="1:32" x14ac:dyDescent="0.2">
      <c r="A64" s="73" t="s">
        <v>676</v>
      </c>
      <c r="B64" s="73" t="s">
        <v>292</v>
      </c>
      <c r="C64" s="73" t="s">
        <v>514</v>
      </c>
      <c r="D64" s="74" t="s">
        <v>294</v>
      </c>
      <c r="E64" s="73" t="s">
        <v>435</v>
      </c>
      <c r="F64" s="73" t="s">
        <v>515</v>
      </c>
      <c r="G64" s="73" t="s">
        <v>253</v>
      </c>
      <c r="H64" s="73" t="s">
        <v>677</v>
      </c>
      <c r="I64" s="73" t="s">
        <v>366</v>
      </c>
      <c r="J64" s="73" t="s">
        <v>367</v>
      </c>
      <c r="K64" s="73" t="s">
        <v>678</v>
      </c>
      <c r="L64" s="73" t="s">
        <v>679</v>
      </c>
      <c r="M64" s="73" t="s">
        <v>259</v>
      </c>
      <c r="N64" s="73" t="s">
        <v>628</v>
      </c>
      <c r="O64" s="73" t="s">
        <v>629</v>
      </c>
      <c r="P64" s="73">
        <v>24</v>
      </c>
      <c r="Q64" s="75">
        <v>8644.5</v>
      </c>
      <c r="R64" s="75">
        <v>2600.46</v>
      </c>
      <c r="S64" s="73" t="s">
        <v>334</v>
      </c>
      <c r="T64" s="75">
        <v>380.85000610351562</v>
      </c>
      <c r="U64" s="76" t="s">
        <v>678</v>
      </c>
      <c r="V64" s="76">
        <v>172817</v>
      </c>
      <c r="W64" s="77">
        <v>1571</v>
      </c>
      <c r="X64" s="78">
        <v>43678</v>
      </c>
      <c r="Y64" s="73" t="s">
        <v>680</v>
      </c>
      <c r="Z64" s="82">
        <v>30000</v>
      </c>
      <c r="AA64" s="79">
        <v>525</v>
      </c>
      <c r="AB64" s="73">
        <v>60</v>
      </c>
    </row>
    <row r="65" spans="1:28" x14ac:dyDescent="0.2">
      <c r="A65" s="73" t="s">
        <v>681</v>
      </c>
      <c r="B65" s="73" t="s">
        <v>292</v>
      </c>
      <c r="C65" s="73" t="s">
        <v>361</v>
      </c>
      <c r="D65" s="74" t="s">
        <v>362</v>
      </c>
      <c r="E65" s="73" t="s">
        <v>363</v>
      </c>
      <c r="F65" s="73" t="s">
        <v>364</v>
      </c>
      <c r="G65" s="73" t="s">
        <v>253</v>
      </c>
      <c r="H65" s="73" t="s">
        <v>682</v>
      </c>
      <c r="I65" s="73" t="s">
        <v>366</v>
      </c>
      <c r="J65" s="73" t="s">
        <v>367</v>
      </c>
      <c r="K65" s="73" t="s">
        <v>678</v>
      </c>
      <c r="L65" s="73" t="s">
        <v>683</v>
      </c>
      <c r="M65" s="73" t="s">
        <v>331</v>
      </c>
      <c r="N65" s="73" t="s">
        <v>684</v>
      </c>
      <c r="O65" s="73" t="s">
        <v>629</v>
      </c>
      <c r="P65" s="73">
        <v>0</v>
      </c>
      <c r="Q65" s="75">
        <v>0</v>
      </c>
      <c r="R65" s="75">
        <v>0</v>
      </c>
      <c r="T65" s="75">
        <v>0</v>
      </c>
      <c r="U65" s="76" t="s">
        <v>678</v>
      </c>
      <c r="V65" s="76">
        <v>151695</v>
      </c>
      <c r="X65" s="78">
        <v>43586</v>
      </c>
      <c r="Y65" s="73" t="s">
        <v>685</v>
      </c>
      <c r="Z65" s="82">
        <v>30000</v>
      </c>
      <c r="AA65" s="79">
        <v>525</v>
      </c>
      <c r="AB65" s="73">
        <v>60</v>
      </c>
    </row>
    <row r="66" spans="1:28" x14ac:dyDescent="0.2">
      <c r="A66" s="73" t="s">
        <v>686</v>
      </c>
      <c r="B66" s="73" t="s">
        <v>292</v>
      </c>
      <c r="C66" s="73" t="s">
        <v>687</v>
      </c>
      <c r="D66" s="74" t="s">
        <v>688</v>
      </c>
      <c r="E66" s="73" t="s">
        <v>689</v>
      </c>
      <c r="F66" s="73" t="s">
        <v>690</v>
      </c>
      <c r="G66" s="73" t="s">
        <v>253</v>
      </c>
      <c r="H66" s="73" t="s">
        <v>691</v>
      </c>
      <c r="I66" s="73" t="s">
        <v>366</v>
      </c>
      <c r="J66" s="73" t="s">
        <v>367</v>
      </c>
      <c r="K66" s="73" t="s">
        <v>678</v>
      </c>
      <c r="L66" s="73" t="s">
        <v>683</v>
      </c>
      <c r="M66" s="73" t="s">
        <v>331</v>
      </c>
      <c r="N66" s="73" t="s">
        <v>684</v>
      </c>
      <c r="O66" s="73" t="s">
        <v>629</v>
      </c>
      <c r="P66" s="73">
        <v>0</v>
      </c>
      <c r="Q66" s="75">
        <v>0</v>
      </c>
      <c r="R66" s="75">
        <v>0</v>
      </c>
      <c r="T66" s="75">
        <v>0</v>
      </c>
      <c r="U66" s="76" t="s">
        <v>678</v>
      </c>
      <c r="V66" s="76">
        <v>142106</v>
      </c>
      <c r="X66" s="78">
        <v>43566</v>
      </c>
      <c r="Y66" s="73" t="s">
        <v>692</v>
      </c>
      <c r="Z66" s="82">
        <v>30000</v>
      </c>
      <c r="AA66" s="79">
        <v>525</v>
      </c>
      <c r="AB66" s="73">
        <v>60</v>
      </c>
    </row>
    <row r="67" spans="1:28" x14ac:dyDescent="0.2">
      <c r="A67" s="73" t="s">
        <v>693</v>
      </c>
      <c r="B67" s="73" t="s">
        <v>292</v>
      </c>
      <c r="C67" s="73" t="s">
        <v>361</v>
      </c>
      <c r="D67" s="74" t="s">
        <v>362</v>
      </c>
      <c r="E67" s="73" t="s">
        <v>363</v>
      </c>
      <c r="F67" s="73" t="s">
        <v>364</v>
      </c>
      <c r="G67" s="73" t="s">
        <v>253</v>
      </c>
      <c r="H67" s="73" t="s">
        <v>694</v>
      </c>
      <c r="I67" s="73" t="s">
        <v>366</v>
      </c>
      <c r="J67" s="73" t="s">
        <v>367</v>
      </c>
      <c r="K67" s="73" t="s">
        <v>678</v>
      </c>
      <c r="L67" s="73" t="s">
        <v>683</v>
      </c>
      <c r="M67" s="73" t="s">
        <v>331</v>
      </c>
      <c r="N67" s="73" t="s">
        <v>684</v>
      </c>
      <c r="O67" s="73" t="s">
        <v>629</v>
      </c>
      <c r="P67" s="73">
        <v>0</v>
      </c>
      <c r="Q67" s="75">
        <v>0</v>
      </c>
      <c r="R67" s="75">
        <v>0</v>
      </c>
      <c r="T67" s="75">
        <v>0</v>
      </c>
      <c r="U67" s="76" t="s">
        <v>678</v>
      </c>
      <c r="V67" s="76">
        <v>128450</v>
      </c>
      <c r="X67" s="78">
        <v>43566</v>
      </c>
      <c r="Y67" s="73" t="s">
        <v>695</v>
      </c>
      <c r="Z67" s="82">
        <v>30000</v>
      </c>
      <c r="AA67" s="79">
        <v>525</v>
      </c>
      <c r="AB67" s="73">
        <v>60</v>
      </c>
    </row>
    <row r="68" spans="1:28" x14ac:dyDescent="0.2">
      <c r="A68" s="73" t="s">
        <v>696</v>
      </c>
      <c r="B68" s="73" t="s">
        <v>265</v>
      </c>
      <c r="C68" s="73" t="s">
        <v>325</v>
      </c>
      <c r="D68" s="74" t="s">
        <v>326</v>
      </c>
      <c r="E68" s="73" t="s">
        <v>327</v>
      </c>
      <c r="F68" s="73" t="s">
        <v>328</v>
      </c>
      <c r="G68" s="73" t="s">
        <v>253</v>
      </c>
      <c r="H68" s="73" t="s">
        <v>697</v>
      </c>
      <c r="I68" s="73" t="s">
        <v>549</v>
      </c>
      <c r="J68" s="73" t="s">
        <v>698</v>
      </c>
      <c r="K68" s="73" t="s">
        <v>678</v>
      </c>
      <c r="L68" s="73" t="s">
        <v>698</v>
      </c>
      <c r="M68" s="73" t="s">
        <v>331</v>
      </c>
      <c r="N68" s="73" t="s">
        <v>699</v>
      </c>
      <c r="O68" s="73" t="s">
        <v>700</v>
      </c>
      <c r="P68" s="73">
        <v>0</v>
      </c>
      <c r="Q68" s="75">
        <v>0</v>
      </c>
      <c r="R68" s="75">
        <v>0</v>
      </c>
      <c r="S68" s="73" t="s">
        <v>334</v>
      </c>
      <c r="T68" s="75">
        <v>0</v>
      </c>
      <c r="U68" s="76" t="s">
        <v>678</v>
      </c>
      <c r="V68" s="76">
        <v>124761</v>
      </c>
      <c r="W68" s="77">
        <v>22</v>
      </c>
      <c r="X68" s="78">
        <v>43678</v>
      </c>
      <c r="Y68" s="73" t="s">
        <v>701</v>
      </c>
      <c r="Z68" s="79">
        <v>30000</v>
      </c>
      <c r="AA68" s="79">
        <v>525</v>
      </c>
      <c r="AB68" s="73">
        <v>60</v>
      </c>
    </row>
    <row r="69" spans="1:28" x14ac:dyDescent="0.2">
      <c r="A69" s="73" t="s">
        <v>702</v>
      </c>
      <c r="B69" s="73" t="s">
        <v>292</v>
      </c>
      <c r="C69" s="73" t="s">
        <v>687</v>
      </c>
      <c r="D69" s="74" t="s">
        <v>688</v>
      </c>
      <c r="E69" s="73" t="s">
        <v>689</v>
      </c>
      <c r="F69" s="73" t="s">
        <v>690</v>
      </c>
      <c r="G69" s="73" t="s">
        <v>253</v>
      </c>
      <c r="H69" s="73" t="s">
        <v>703</v>
      </c>
      <c r="I69" s="73" t="s">
        <v>366</v>
      </c>
      <c r="J69" s="73" t="s">
        <v>367</v>
      </c>
      <c r="K69" s="73" t="s">
        <v>678</v>
      </c>
      <c r="L69" s="73" t="s">
        <v>438</v>
      </c>
      <c r="M69" s="73" t="s">
        <v>331</v>
      </c>
      <c r="N69" s="73" t="s">
        <v>628</v>
      </c>
      <c r="O69" s="73" t="s">
        <v>629</v>
      </c>
      <c r="P69" s="73">
        <v>0</v>
      </c>
      <c r="Q69" s="75">
        <v>0</v>
      </c>
      <c r="R69" s="75">
        <v>0</v>
      </c>
      <c r="T69" s="75">
        <v>0</v>
      </c>
      <c r="U69" s="76" t="s">
        <v>678</v>
      </c>
      <c r="V69" s="76">
        <v>123350</v>
      </c>
      <c r="X69" s="78">
        <v>43571</v>
      </c>
      <c r="Y69" s="73" t="s">
        <v>704</v>
      </c>
      <c r="Z69" s="82">
        <v>30000</v>
      </c>
      <c r="AA69" s="79">
        <v>525</v>
      </c>
      <c r="AB69" s="73">
        <v>60</v>
      </c>
    </row>
    <row r="70" spans="1:28" x14ac:dyDescent="0.2">
      <c r="A70" s="73" t="s">
        <v>705</v>
      </c>
      <c r="B70" s="73" t="s">
        <v>292</v>
      </c>
      <c r="C70" s="73" t="s">
        <v>361</v>
      </c>
      <c r="D70" s="74" t="s">
        <v>362</v>
      </c>
      <c r="E70" s="73" t="s">
        <v>363</v>
      </c>
      <c r="F70" s="73" t="s">
        <v>364</v>
      </c>
      <c r="G70" s="73" t="s">
        <v>253</v>
      </c>
      <c r="H70" s="73" t="s">
        <v>706</v>
      </c>
      <c r="I70" s="73" t="s">
        <v>366</v>
      </c>
      <c r="J70" s="73" t="s">
        <v>367</v>
      </c>
      <c r="K70" s="73" t="s">
        <v>678</v>
      </c>
      <c r="L70" s="73" t="s">
        <v>683</v>
      </c>
      <c r="M70" s="73" t="s">
        <v>331</v>
      </c>
      <c r="N70" s="73" t="s">
        <v>684</v>
      </c>
      <c r="O70" s="73" t="s">
        <v>629</v>
      </c>
      <c r="P70" s="73">
        <v>0</v>
      </c>
      <c r="Q70" s="75">
        <v>0</v>
      </c>
      <c r="R70" s="75">
        <v>0</v>
      </c>
      <c r="T70" s="75">
        <v>0</v>
      </c>
      <c r="U70" s="76" t="s">
        <v>678</v>
      </c>
      <c r="V70" s="76">
        <v>115421</v>
      </c>
      <c r="X70" s="78">
        <v>43565</v>
      </c>
      <c r="Y70" s="73" t="s">
        <v>707</v>
      </c>
      <c r="Z70" s="82">
        <v>30000</v>
      </c>
      <c r="AA70" s="79">
        <v>525</v>
      </c>
      <c r="AB70" s="73">
        <v>60</v>
      </c>
    </row>
    <row r="71" spans="1:28" x14ac:dyDescent="0.2">
      <c r="A71" s="73" t="s">
        <v>708</v>
      </c>
      <c r="B71" s="73" t="s">
        <v>292</v>
      </c>
      <c r="C71" s="73" t="s">
        <v>434</v>
      </c>
      <c r="D71" s="74" t="s">
        <v>294</v>
      </c>
      <c r="E71" s="73" t="s">
        <v>435</v>
      </c>
      <c r="F71" s="73" t="s">
        <v>436</v>
      </c>
      <c r="G71" s="73" t="s">
        <v>253</v>
      </c>
      <c r="H71" s="73" t="s">
        <v>709</v>
      </c>
      <c r="I71" s="73" t="s">
        <v>366</v>
      </c>
      <c r="J71" s="73" t="s">
        <v>367</v>
      </c>
      <c r="K71" s="73" t="s">
        <v>678</v>
      </c>
      <c r="L71" s="73" t="s">
        <v>369</v>
      </c>
      <c r="M71" s="73" t="s">
        <v>331</v>
      </c>
      <c r="N71" s="73" t="s">
        <v>710</v>
      </c>
      <c r="O71" s="73" t="s">
        <v>629</v>
      </c>
      <c r="P71" s="73">
        <v>0</v>
      </c>
      <c r="Q71" s="75">
        <v>0</v>
      </c>
      <c r="R71" s="75">
        <v>0</v>
      </c>
      <c r="T71" s="75">
        <v>0</v>
      </c>
      <c r="U71" s="76" t="s">
        <v>678</v>
      </c>
      <c r="V71" s="76">
        <v>111216</v>
      </c>
      <c r="X71" s="78">
        <v>43565</v>
      </c>
      <c r="Y71" s="73" t="s">
        <v>711</v>
      </c>
      <c r="Z71" s="82">
        <v>30000</v>
      </c>
      <c r="AA71" s="79">
        <v>525</v>
      </c>
      <c r="AB71" s="73">
        <v>60</v>
      </c>
    </row>
    <row r="72" spans="1:28" x14ac:dyDescent="0.2">
      <c r="A72" s="73" t="s">
        <v>712</v>
      </c>
      <c r="B72" s="73" t="s">
        <v>292</v>
      </c>
      <c r="C72" s="73" t="s">
        <v>505</v>
      </c>
      <c r="D72" s="74" t="s">
        <v>362</v>
      </c>
      <c r="E72" s="73" t="s">
        <v>506</v>
      </c>
      <c r="F72" s="73" t="s">
        <v>507</v>
      </c>
      <c r="G72" s="73" t="s">
        <v>253</v>
      </c>
      <c r="H72" s="73" t="s">
        <v>713</v>
      </c>
      <c r="I72" s="73" t="s">
        <v>366</v>
      </c>
      <c r="J72" s="73" t="s">
        <v>367</v>
      </c>
      <c r="K72" s="73" t="s">
        <v>678</v>
      </c>
      <c r="L72" s="73" t="s">
        <v>438</v>
      </c>
      <c r="M72" s="73" t="s">
        <v>331</v>
      </c>
      <c r="N72" s="73" t="s">
        <v>628</v>
      </c>
      <c r="O72" s="73" t="s">
        <v>629</v>
      </c>
      <c r="P72" s="73">
        <v>0</v>
      </c>
      <c r="Q72" s="75">
        <v>0</v>
      </c>
      <c r="R72" s="75">
        <v>0</v>
      </c>
      <c r="T72" s="75">
        <v>0</v>
      </c>
      <c r="U72" s="76" t="s">
        <v>678</v>
      </c>
      <c r="V72" s="76">
        <v>104293</v>
      </c>
      <c r="X72" s="78">
        <v>43585</v>
      </c>
      <c r="Y72" s="73" t="s">
        <v>714</v>
      </c>
      <c r="Z72" s="82">
        <v>30000</v>
      </c>
      <c r="AA72" s="79">
        <v>525</v>
      </c>
      <c r="AB72" s="73">
        <v>60</v>
      </c>
    </row>
    <row r="73" spans="1:28" x14ac:dyDescent="0.2">
      <c r="A73" s="73" t="s">
        <v>715</v>
      </c>
      <c r="B73" s="73" t="s">
        <v>292</v>
      </c>
      <c r="C73" s="73" t="s">
        <v>505</v>
      </c>
      <c r="D73" s="74" t="s">
        <v>362</v>
      </c>
      <c r="E73" s="73" t="s">
        <v>506</v>
      </c>
      <c r="F73" s="73" t="s">
        <v>507</v>
      </c>
      <c r="G73" s="73" t="s">
        <v>253</v>
      </c>
      <c r="H73" s="73" t="s">
        <v>716</v>
      </c>
      <c r="I73" s="73" t="s">
        <v>366</v>
      </c>
      <c r="J73" s="73" t="s">
        <v>367</v>
      </c>
      <c r="K73" s="73" t="s">
        <v>678</v>
      </c>
      <c r="L73" s="73" t="s">
        <v>683</v>
      </c>
      <c r="M73" s="73" t="s">
        <v>331</v>
      </c>
      <c r="N73" s="73" t="s">
        <v>684</v>
      </c>
      <c r="O73" s="73" t="s">
        <v>629</v>
      </c>
      <c r="P73" s="73">
        <v>0</v>
      </c>
      <c r="Q73" s="75">
        <v>0</v>
      </c>
      <c r="R73" s="75">
        <v>0</v>
      </c>
      <c r="T73" s="75">
        <v>0</v>
      </c>
      <c r="U73" s="76" t="s">
        <v>678</v>
      </c>
      <c r="V73" s="76">
        <v>100929</v>
      </c>
      <c r="X73" s="78">
        <v>43585</v>
      </c>
      <c r="Y73" s="73" t="s">
        <v>717</v>
      </c>
      <c r="Z73" s="82">
        <v>30000</v>
      </c>
      <c r="AA73" s="79">
        <v>525</v>
      </c>
      <c r="AB73" s="73">
        <v>60</v>
      </c>
    </row>
    <row r="74" spans="1:28" x14ac:dyDescent="0.2">
      <c r="A74" s="73" t="s">
        <v>718</v>
      </c>
      <c r="B74" s="73" t="s">
        <v>292</v>
      </c>
      <c r="C74" s="73" t="s">
        <v>505</v>
      </c>
      <c r="D74" s="74" t="s">
        <v>362</v>
      </c>
      <c r="E74" s="73" t="s">
        <v>506</v>
      </c>
      <c r="F74" s="73" t="s">
        <v>507</v>
      </c>
      <c r="G74" s="73" t="s">
        <v>253</v>
      </c>
      <c r="H74" s="73" t="s">
        <v>719</v>
      </c>
      <c r="I74" s="73" t="s">
        <v>602</v>
      </c>
      <c r="J74" s="73" t="s">
        <v>604</v>
      </c>
      <c r="K74" s="73" t="s">
        <v>678</v>
      </c>
      <c r="L74" s="73" t="s">
        <v>720</v>
      </c>
      <c r="M74" s="73" t="s">
        <v>331</v>
      </c>
      <c r="N74" s="73" t="s">
        <v>721</v>
      </c>
      <c r="O74" s="73" t="s">
        <v>722</v>
      </c>
      <c r="P74" s="73">
        <v>0</v>
      </c>
      <c r="Q74" s="75">
        <v>0</v>
      </c>
      <c r="R74" s="75">
        <v>0</v>
      </c>
      <c r="T74" s="75">
        <v>0</v>
      </c>
      <c r="U74" s="76" t="s">
        <v>678</v>
      </c>
      <c r="V74" s="76">
        <v>95153</v>
      </c>
      <c r="X74" s="78">
        <v>43566</v>
      </c>
      <c r="Y74" s="73" t="s">
        <v>723</v>
      </c>
      <c r="Z74" s="77">
        <v>38000</v>
      </c>
      <c r="AA74" s="79">
        <v>665</v>
      </c>
      <c r="AB74" s="73">
        <v>60</v>
      </c>
    </row>
    <row r="75" spans="1:28" x14ac:dyDescent="0.2">
      <c r="A75" s="73" t="s">
        <v>724</v>
      </c>
      <c r="B75" s="73" t="s">
        <v>265</v>
      </c>
      <c r="C75" s="73" t="s">
        <v>325</v>
      </c>
      <c r="D75" s="74" t="s">
        <v>326</v>
      </c>
      <c r="E75" s="73" t="s">
        <v>327</v>
      </c>
      <c r="F75" s="73" t="s">
        <v>328</v>
      </c>
      <c r="G75" s="73" t="s">
        <v>253</v>
      </c>
      <c r="H75" s="73" t="s">
        <v>725</v>
      </c>
      <c r="I75" s="73" t="s">
        <v>318</v>
      </c>
      <c r="J75" s="73" t="s">
        <v>319</v>
      </c>
      <c r="K75" s="73" t="s">
        <v>678</v>
      </c>
      <c r="L75" s="73" t="s">
        <v>319</v>
      </c>
      <c r="M75" s="73" t="s">
        <v>331</v>
      </c>
      <c r="N75" s="73" t="s">
        <v>674</v>
      </c>
      <c r="O75" s="73" t="s">
        <v>322</v>
      </c>
      <c r="P75" s="73">
        <v>0</v>
      </c>
      <c r="Q75" s="75">
        <v>0</v>
      </c>
      <c r="R75" s="75">
        <v>0</v>
      </c>
      <c r="S75" s="73" t="s">
        <v>262</v>
      </c>
      <c r="T75" s="75">
        <v>0</v>
      </c>
      <c r="U75" s="76" t="s">
        <v>678</v>
      </c>
      <c r="V75" s="76">
        <v>93748</v>
      </c>
      <c r="W75" s="77">
        <v>22</v>
      </c>
      <c r="X75" s="78">
        <v>43678</v>
      </c>
      <c r="Y75" s="73" t="s">
        <v>726</v>
      </c>
      <c r="Z75" s="82">
        <v>30000</v>
      </c>
      <c r="AA75" s="79">
        <v>525</v>
      </c>
      <c r="AB75" s="73">
        <v>60</v>
      </c>
    </row>
    <row r="76" spans="1:28" x14ac:dyDescent="0.2">
      <c r="A76" s="73" t="s">
        <v>727</v>
      </c>
      <c r="B76" s="73" t="s">
        <v>417</v>
      </c>
      <c r="C76" s="73" t="s">
        <v>418</v>
      </c>
      <c r="D76" s="74" t="s">
        <v>419</v>
      </c>
      <c r="E76" s="73" t="s">
        <v>420</v>
      </c>
      <c r="F76" s="73" t="s">
        <v>421</v>
      </c>
      <c r="G76" s="73" t="s">
        <v>253</v>
      </c>
      <c r="H76" s="73" t="s">
        <v>728</v>
      </c>
      <c r="I76" s="73" t="s">
        <v>366</v>
      </c>
      <c r="J76" s="73" t="s">
        <v>423</v>
      </c>
      <c r="K76" s="73" t="s">
        <v>678</v>
      </c>
      <c r="L76" s="73" t="s">
        <v>729</v>
      </c>
      <c r="M76" s="73" t="s">
        <v>259</v>
      </c>
      <c r="N76" s="73" t="s">
        <v>730</v>
      </c>
      <c r="O76" s="73" t="s">
        <v>731</v>
      </c>
      <c r="P76" s="73">
        <v>30</v>
      </c>
      <c r="Q76" s="75">
        <v>14458.5</v>
      </c>
      <c r="R76" s="75">
        <v>6461.27</v>
      </c>
      <c r="S76" s="73" t="s">
        <v>262</v>
      </c>
      <c r="T76" s="75">
        <v>516.3900146484375</v>
      </c>
      <c r="U76" s="76" t="s">
        <v>678</v>
      </c>
      <c r="V76" s="76">
        <v>21116</v>
      </c>
      <c r="W76" s="77">
        <v>42</v>
      </c>
      <c r="X76" s="78">
        <v>43678</v>
      </c>
      <c r="Y76" s="73" t="s">
        <v>732</v>
      </c>
      <c r="Z76" s="77">
        <v>38000</v>
      </c>
      <c r="AA76" s="79">
        <v>665</v>
      </c>
      <c r="AB76" s="73">
        <v>60</v>
      </c>
    </row>
    <row r="77" spans="1:28" x14ac:dyDescent="0.2">
      <c r="A77" s="76" t="s">
        <v>733</v>
      </c>
      <c r="B77" s="73" t="s">
        <v>417</v>
      </c>
      <c r="C77" s="73" t="s">
        <v>488</v>
      </c>
      <c r="D77" s="74" t="s">
        <v>419</v>
      </c>
      <c r="E77" s="73" t="s">
        <v>489</v>
      </c>
      <c r="F77" s="73" t="s">
        <v>490</v>
      </c>
      <c r="G77" s="73" t="s">
        <v>253</v>
      </c>
      <c r="H77" s="73" t="s">
        <v>734</v>
      </c>
      <c r="I77" s="73" t="s">
        <v>318</v>
      </c>
      <c r="J77" s="73" t="s">
        <v>319</v>
      </c>
      <c r="K77" s="73" t="s">
        <v>678</v>
      </c>
      <c r="L77" s="73" t="s">
        <v>319</v>
      </c>
      <c r="M77" s="73" t="s">
        <v>331</v>
      </c>
      <c r="N77" s="73" t="s">
        <v>735</v>
      </c>
      <c r="O77" s="73" t="s">
        <v>376</v>
      </c>
      <c r="P77" s="73">
        <v>0</v>
      </c>
      <c r="Q77" s="75">
        <v>0</v>
      </c>
      <c r="R77" s="75">
        <v>0</v>
      </c>
      <c r="S77" s="73" t="s">
        <v>334</v>
      </c>
      <c r="T77" s="75">
        <v>0</v>
      </c>
      <c r="U77" s="76" t="s">
        <v>678</v>
      </c>
      <c r="V77" s="76">
        <v>122805</v>
      </c>
      <c r="X77" s="78">
        <v>43678</v>
      </c>
      <c r="Y77" s="73" t="s">
        <v>736</v>
      </c>
      <c r="Z77" s="82">
        <v>30000</v>
      </c>
      <c r="AA77" s="79">
        <v>525</v>
      </c>
      <c r="AB77" s="73">
        <v>60</v>
      </c>
    </row>
    <row r="78" spans="1:28" x14ac:dyDescent="0.2">
      <c r="A78" s="73" t="s">
        <v>737</v>
      </c>
      <c r="B78" s="73" t="s">
        <v>417</v>
      </c>
      <c r="C78" s="73" t="s">
        <v>488</v>
      </c>
      <c r="D78" s="74" t="s">
        <v>419</v>
      </c>
      <c r="E78" s="73" t="s">
        <v>489</v>
      </c>
      <c r="F78" s="73" t="s">
        <v>490</v>
      </c>
      <c r="G78" s="73" t="s">
        <v>253</v>
      </c>
      <c r="H78" s="73" t="s">
        <v>738</v>
      </c>
      <c r="I78" s="73" t="s">
        <v>318</v>
      </c>
      <c r="J78" s="73" t="s">
        <v>653</v>
      </c>
      <c r="K78" s="73" t="s">
        <v>739</v>
      </c>
      <c r="L78" s="73" t="s">
        <v>653</v>
      </c>
      <c r="M78" s="73" t="s">
        <v>331</v>
      </c>
      <c r="N78" s="73" t="s">
        <v>655</v>
      </c>
      <c r="O78" s="73" t="s">
        <v>656</v>
      </c>
      <c r="P78" s="73">
        <v>0</v>
      </c>
      <c r="Q78" s="75">
        <v>0</v>
      </c>
      <c r="R78" s="75">
        <v>0</v>
      </c>
      <c r="S78" s="73" t="s">
        <v>262</v>
      </c>
      <c r="T78" s="75">
        <v>0</v>
      </c>
      <c r="U78" s="76" t="s">
        <v>739</v>
      </c>
      <c r="V78" s="76">
        <v>175721</v>
      </c>
      <c r="X78" s="78">
        <v>43676.65</v>
      </c>
      <c r="Y78" s="73" t="s">
        <v>740</v>
      </c>
      <c r="Z78" s="77">
        <v>38000</v>
      </c>
      <c r="AA78" s="79">
        <v>665</v>
      </c>
      <c r="AB78" s="73">
        <v>60</v>
      </c>
    </row>
    <row r="79" spans="1:28" x14ac:dyDescent="0.2">
      <c r="A79" s="73" t="s">
        <v>741</v>
      </c>
      <c r="B79" s="73" t="s">
        <v>292</v>
      </c>
      <c r="C79" s="73" t="s">
        <v>505</v>
      </c>
      <c r="D79" s="74" t="s">
        <v>362</v>
      </c>
      <c r="E79" s="73" t="s">
        <v>506</v>
      </c>
      <c r="F79" s="73" t="s">
        <v>507</v>
      </c>
      <c r="G79" s="73" t="s">
        <v>253</v>
      </c>
      <c r="H79" s="73" t="s">
        <v>742</v>
      </c>
      <c r="I79" s="73" t="s">
        <v>284</v>
      </c>
      <c r="J79" s="73" t="s">
        <v>330</v>
      </c>
      <c r="K79" s="73" t="s">
        <v>739</v>
      </c>
      <c r="L79" s="73" t="s">
        <v>743</v>
      </c>
      <c r="M79" s="73" t="s">
        <v>331</v>
      </c>
      <c r="N79" s="73" t="s">
        <v>744</v>
      </c>
      <c r="O79" s="73" t="s">
        <v>333</v>
      </c>
      <c r="P79" s="73">
        <v>0</v>
      </c>
      <c r="Q79" s="75">
        <v>0</v>
      </c>
      <c r="R79" s="75">
        <v>0</v>
      </c>
      <c r="T79" s="75">
        <v>0</v>
      </c>
      <c r="U79" s="76" t="s">
        <v>739</v>
      </c>
      <c r="V79" s="76">
        <v>153235</v>
      </c>
      <c r="X79" s="78">
        <v>43585</v>
      </c>
      <c r="Y79" s="73" t="s">
        <v>745</v>
      </c>
      <c r="Z79" s="82">
        <v>30000</v>
      </c>
      <c r="AA79" s="79">
        <v>525</v>
      </c>
      <c r="AB79" s="73">
        <v>60</v>
      </c>
    </row>
    <row r="80" spans="1:28" x14ac:dyDescent="0.2">
      <c r="A80" s="73" t="s">
        <v>746</v>
      </c>
      <c r="B80" s="73" t="s">
        <v>292</v>
      </c>
      <c r="C80" s="73" t="s">
        <v>361</v>
      </c>
      <c r="D80" s="74" t="s">
        <v>362</v>
      </c>
      <c r="E80" s="73" t="s">
        <v>363</v>
      </c>
      <c r="F80" s="73" t="s">
        <v>364</v>
      </c>
      <c r="G80" s="73" t="s">
        <v>253</v>
      </c>
      <c r="H80" s="73" t="s">
        <v>747</v>
      </c>
      <c r="I80" s="73" t="s">
        <v>602</v>
      </c>
      <c r="J80" s="73" t="s">
        <v>604</v>
      </c>
      <c r="K80" s="73" t="s">
        <v>739</v>
      </c>
      <c r="L80" s="73" t="s">
        <v>604</v>
      </c>
      <c r="M80" s="73" t="s">
        <v>331</v>
      </c>
      <c r="N80" s="73" t="s">
        <v>748</v>
      </c>
      <c r="O80" s="73" t="s">
        <v>749</v>
      </c>
      <c r="P80" s="73">
        <v>0</v>
      </c>
      <c r="Q80" s="75">
        <v>0</v>
      </c>
      <c r="R80" s="75">
        <v>0</v>
      </c>
      <c r="T80" s="75">
        <v>0</v>
      </c>
      <c r="U80" s="76" t="s">
        <v>739</v>
      </c>
      <c r="V80" s="76">
        <v>147123</v>
      </c>
      <c r="X80" s="78">
        <v>43566</v>
      </c>
      <c r="Y80" s="73" t="s">
        <v>750</v>
      </c>
      <c r="Z80" s="77">
        <v>38000</v>
      </c>
      <c r="AA80" s="79">
        <v>665</v>
      </c>
      <c r="AB80" s="73">
        <v>60</v>
      </c>
    </row>
    <row r="81" spans="1:28" x14ac:dyDescent="0.2">
      <c r="A81" s="73" t="s">
        <v>751</v>
      </c>
      <c r="B81" s="73" t="s">
        <v>292</v>
      </c>
      <c r="C81" s="73" t="s">
        <v>468</v>
      </c>
      <c r="D81" s="74" t="s">
        <v>469</v>
      </c>
      <c r="E81" s="73" t="s">
        <v>470</v>
      </c>
      <c r="F81" s="73" t="s">
        <v>471</v>
      </c>
      <c r="G81" s="73" t="s">
        <v>253</v>
      </c>
      <c r="H81" s="73" t="s">
        <v>752</v>
      </c>
      <c r="I81" s="73" t="s">
        <v>753</v>
      </c>
      <c r="J81" s="73" t="s">
        <v>754</v>
      </c>
      <c r="K81" s="73" t="s">
        <v>739</v>
      </c>
      <c r="L81" s="73" t="s">
        <v>755</v>
      </c>
      <c r="M81" s="73" t="s">
        <v>259</v>
      </c>
      <c r="N81" s="73" t="s">
        <v>756</v>
      </c>
      <c r="O81" s="73" t="s">
        <v>757</v>
      </c>
      <c r="P81" s="73">
        <v>30</v>
      </c>
      <c r="Q81" s="75">
        <v>10831.95</v>
      </c>
      <c r="R81" s="75">
        <v>4840.6000000000004</v>
      </c>
      <c r="S81" s="73" t="s">
        <v>334</v>
      </c>
      <c r="T81" s="75">
        <v>386.8599853515625</v>
      </c>
      <c r="U81" s="76" t="s">
        <v>739</v>
      </c>
      <c r="V81" s="76">
        <v>137607</v>
      </c>
      <c r="W81" s="77">
        <v>683</v>
      </c>
      <c r="X81" s="78">
        <v>43678</v>
      </c>
      <c r="Y81" s="73" t="s">
        <v>758</v>
      </c>
      <c r="Z81" s="79">
        <v>34000</v>
      </c>
      <c r="AA81" s="79">
        <v>588</v>
      </c>
      <c r="AB81" s="73">
        <v>60</v>
      </c>
    </row>
    <row r="82" spans="1:28" x14ac:dyDescent="0.2">
      <c r="A82" s="73" t="s">
        <v>759</v>
      </c>
      <c r="B82" s="73" t="s">
        <v>292</v>
      </c>
      <c r="C82" s="73" t="s">
        <v>468</v>
      </c>
      <c r="D82" s="74" t="s">
        <v>469</v>
      </c>
      <c r="E82" s="73" t="s">
        <v>470</v>
      </c>
      <c r="F82" s="73" t="s">
        <v>471</v>
      </c>
      <c r="G82" s="73" t="s">
        <v>253</v>
      </c>
      <c r="H82" s="73" t="s">
        <v>760</v>
      </c>
      <c r="I82" s="73" t="s">
        <v>318</v>
      </c>
      <c r="J82" s="73" t="s">
        <v>319</v>
      </c>
      <c r="K82" s="73" t="s">
        <v>739</v>
      </c>
      <c r="L82" s="73" t="s">
        <v>761</v>
      </c>
      <c r="M82" s="73" t="s">
        <v>259</v>
      </c>
      <c r="N82" s="73" t="s">
        <v>637</v>
      </c>
      <c r="O82" s="73" t="s">
        <v>322</v>
      </c>
      <c r="P82" s="73">
        <v>30</v>
      </c>
      <c r="Q82" s="75">
        <v>12189.2</v>
      </c>
      <c r="R82" s="75">
        <v>5447.21</v>
      </c>
      <c r="S82" s="73" t="s">
        <v>334</v>
      </c>
      <c r="T82" s="75">
        <v>435.33999633789062</v>
      </c>
      <c r="U82" s="76" t="s">
        <v>739</v>
      </c>
      <c r="V82" s="76">
        <v>131700</v>
      </c>
      <c r="W82" s="77">
        <v>2127</v>
      </c>
      <c r="X82" s="78">
        <v>43678</v>
      </c>
      <c r="Y82" s="73" t="s">
        <v>762</v>
      </c>
      <c r="Z82" s="82">
        <v>30000</v>
      </c>
      <c r="AA82" s="79">
        <v>525</v>
      </c>
      <c r="AB82" s="73">
        <v>60</v>
      </c>
    </row>
    <row r="83" spans="1:28" x14ac:dyDescent="0.2">
      <c r="A83" s="73" t="s">
        <v>763</v>
      </c>
      <c r="B83" s="73" t="s">
        <v>292</v>
      </c>
      <c r="C83" s="73" t="s">
        <v>293</v>
      </c>
      <c r="D83" s="74" t="s">
        <v>294</v>
      </c>
      <c r="E83" s="73" t="s">
        <v>295</v>
      </c>
      <c r="F83" s="73" t="s">
        <v>296</v>
      </c>
      <c r="G83" s="73" t="s">
        <v>253</v>
      </c>
      <c r="H83" s="73" t="s">
        <v>764</v>
      </c>
      <c r="I83" s="73" t="s">
        <v>271</v>
      </c>
      <c r="J83" s="73" t="s">
        <v>272</v>
      </c>
      <c r="K83" s="73" t="s">
        <v>739</v>
      </c>
      <c r="L83" s="73" t="s">
        <v>765</v>
      </c>
      <c r="M83" s="73" t="s">
        <v>259</v>
      </c>
      <c r="N83" s="73" t="s">
        <v>766</v>
      </c>
      <c r="O83" s="73" t="s">
        <v>276</v>
      </c>
      <c r="P83" s="73">
        <v>40</v>
      </c>
      <c r="Q83" s="75">
        <v>17926.5</v>
      </c>
      <c r="R83" s="75">
        <v>10628</v>
      </c>
      <c r="S83" s="73" t="s">
        <v>262</v>
      </c>
      <c r="T83" s="75">
        <v>490.79000854492187</v>
      </c>
      <c r="U83" s="76" t="s">
        <v>739</v>
      </c>
      <c r="V83" s="76">
        <v>131288</v>
      </c>
      <c r="W83" s="77">
        <v>9898</v>
      </c>
      <c r="X83" s="78">
        <v>43677</v>
      </c>
      <c r="Y83" s="73" t="s">
        <v>767</v>
      </c>
      <c r="Z83" s="79">
        <v>91000</v>
      </c>
      <c r="AA83" s="79">
        <v>1600</v>
      </c>
      <c r="AB83" s="73">
        <v>60</v>
      </c>
    </row>
    <row r="84" spans="1:28" x14ac:dyDescent="0.2">
      <c r="A84" s="73" t="s">
        <v>768</v>
      </c>
      <c r="B84" s="73" t="s">
        <v>292</v>
      </c>
      <c r="C84" s="73" t="s">
        <v>687</v>
      </c>
      <c r="D84" s="74" t="s">
        <v>688</v>
      </c>
      <c r="E84" s="73" t="s">
        <v>689</v>
      </c>
      <c r="F84" s="73" t="s">
        <v>690</v>
      </c>
      <c r="G84" s="73" t="s">
        <v>253</v>
      </c>
      <c r="H84" s="73" t="s">
        <v>769</v>
      </c>
      <c r="I84" s="73" t="s">
        <v>366</v>
      </c>
      <c r="J84" s="73" t="s">
        <v>367</v>
      </c>
      <c r="K84" s="73" t="s">
        <v>739</v>
      </c>
      <c r="L84" s="73" t="s">
        <v>438</v>
      </c>
      <c r="M84" s="73" t="s">
        <v>331</v>
      </c>
      <c r="N84" s="73" t="s">
        <v>628</v>
      </c>
      <c r="O84" s="73" t="s">
        <v>629</v>
      </c>
      <c r="P84" s="73">
        <v>0</v>
      </c>
      <c r="Q84" s="75">
        <v>0</v>
      </c>
      <c r="R84" s="75">
        <v>0</v>
      </c>
      <c r="T84" s="75">
        <v>0</v>
      </c>
      <c r="U84" s="76" t="s">
        <v>739</v>
      </c>
      <c r="V84" s="76">
        <v>130800</v>
      </c>
      <c r="X84" s="78">
        <v>43566</v>
      </c>
      <c r="Y84" s="73" t="s">
        <v>770</v>
      </c>
      <c r="Z84" s="82">
        <v>30000</v>
      </c>
      <c r="AA84" s="79">
        <v>525</v>
      </c>
      <c r="AB84" s="73">
        <v>60</v>
      </c>
    </row>
    <row r="85" spans="1:28" x14ac:dyDescent="0.2">
      <c r="A85" s="73" t="s">
        <v>771</v>
      </c>
      <c r="B85" s="73" t="s">
        <v>292</v>
      </c>
      <c r="C85" s="73" t="s">
        <v>468</v>
      </c>
      <c r="D85" s="74" t="s">
        <v>469</v>
      </c>
      <c r="E85" s="73" t="s">
        <v>470</v>
      </c>
      <c r="F85" s="73" t="s">
        <v>471</v>
      </c>
      <c r="G85" s="73" t="s">
        <v>253</v>
      </c>
      <c r="H85" s="73" t="s">
        <v>772</v>
      </c>
      <c r="I85" s="73" t="s">
        <v>753</v>
      </c>
      <c r="J85" s="73" t="s">
        <v>754</v>
      </c>
      <c r="K85" s="73" t="s">
        <v>739</v>
      </c>
      <c r="L85" s="73" t="s">
        <v>755</v>
      </c>
      <c r="M85" s="73" t="s">
        <v>259</v>
      </c>
      <c r="N85" s="73" t="s">
        <v>756</v>
      </c>
      <c r="O85" s="73" t="s">
        <v>757</v>
      </c>
      <c r="P85" s="73">
        <v>30</v>
      </c>
      <c r="Q85" s="75">
        <v>9683.51</v>
      </c>
      <c r="R85" s="75">
        <v>4327.3599999999997</v>
      </c>
      <c r="S85" s="73" t="s">
        <v>262</v>
      </c>
      <c r="T85" s="75">
        <v>345.85000610351562</v>
      </c>
      <c r="U85" s="76" t="s">
        <v>739</v>
      </c>
      <c r="V85" s="76">
        <v>125222</v>
      </c>
      <c r="W85" s="77">
        <v>201</v>
      </c>
      <c r="X85" s="78">
        <v>43678</v>
      </c>
      <c r="Y85" s="73" t="s">
        <v>773</v>
      </c>
      <c r="Z85" s="79">
        <v>34000</v>
      </c>
      <c r="AA85" s="79">
        <v>588</v>
      </c>
      <c r="AB85" s="73">
        <v>60</v>
      </c>
    </row>
    <row r="86" spans="1:28" x14ac:dyDescent="0.2">
      <c r="A86" s="73" t="s">
        <v>774</v>
      </c>
      <c r="B86" s="73" t="s">
        <v>292</v>
      </c>
      <c r="C86" s="73" t="s">
        <v>434</v>
      </c>
      <c r="D86" s="74" t="s">
        <v>294</v>
      </c>
      <c r="E86" s="73" t="s">
        <v>435</v>
      </c>
      <c r="F86" s="73" t="s">
        <v>436</v>
      </c>
      <c r="G86" s="73" t="s">
        <v>253</v>
      </c>
      <c r="H86" s="73" t="s">
        <v>775</v>
      </c>
      <c r="I86" s="73" t="s">
        <v>366</v>
      </c>
      <c r="J86" s="73" t="s">
        <v>423</v>
      </c>
      <c r="K86" s="73" t="s">
        <v>739</v>
      </c>
      <c r="L86" s="73" t="s">
        <v>776</v>
      </c>
      <c r="M86" s="73" t="s">
        <v>331</v>
      </c>
      <c r="N86" s="73" t="s">
        <v>777</v>
      </c>
      <c r="O86" s="73" t="s">
        <v>592</v>
      </c>
      <c r="P86" s="73">
        <v>0</v>
      </c>
      <c r="Q86" s="75">
        <v>0</v>
      </c>
      <c r="R86" s="75">
        <v>0</v>
      </c>
      <c r="T86" s="75">
        <v>0</v>
      </c>
      <c r="U86" s="76" t="s">
        <v>739</v>
      </c>
      <c r="V86" s="76">
        <v>122834</v>
      </c>
      <c r="X86" s="78">
        <v>43675.485023148147</v>
      </c>
      <c r="Y86" s="73" t="s">
        <v>778</v>
      </c>
      <c r="Z86" s="77">
        <v>38000</v>
      </c>
      <c r="AA86" s="79">
        <v>665</v>
      </c>
      <c r="AB86" s="73">
        <v>60</v>
      </c>
    </row>
    <row r="87" spans="1:28" x14ac:dyDescent="0.2">
      <c r="A87" s="73" t="s">
        <v>779</v>
      </c>
      <c r="B87" s="73" t="s">
        <v>292</v>
      </c>
      <c r="C87" s="73" t="s">
        <v>539</v>
      </c>
      <c r="D87" s="74" t="s">
        <v>540</v>
      </c>
      <c r="E87" s="73" t="s">
        <v>541</v>
      </c>
      <c r="F87" s="73" t="s">
        <v>542</v>
      </c>
      <c r="G87" s="73" t="s">
        <v>253</v>
      </c>
      <c r="H87" s="73" t="s">
        <v>780</v>
      </c>
      <c r="I87" s="73" t="s">
        <v>753</v>
      </c>
      <c r="J87" s="73" t="s">
        <v>754</v>
      </c>
      <c r="K87" s="73" t="s">
        <v>739</v>
      </c>
      <c r="L87" s="73" t="s">
        <v>755</v>
      </c>
      <c r="M87" s="73" t="s">
        <v>259</v>
      </c>
      <c r="N87" s="73" t="s">
        <v>756</v>
      </c>
      <c r="O87" s="73" t="s">
        <v>757</v>
      </c>
      <c r="P87" s="73">
        <v>30</v>
      </c>
      <c r="Q87" s="75">
        <v>11908.5</v>
      </c>
      <c r="R87" s="75">
        <v>5321.78</v>
      </c>
      <c r="S87" s="73" t="s">
        <v>334</v>
      </c>
      <c r="T87" s="75">
        <v>425.30999755859375</v>
      </c>
      <c r="U87" s="76" t="s">
        <v>739</v>
      </c>
      <c r="V87" s="76">
        <v>120461</v>
      </c>
      <c r="W87" s="77">
        <v>160</v>
      </c>
      <c r="X87" s="78">
        <v>43678</v>
      </c>
      <c r="Y87" s="73" t="s">
        <v>781</v>
      </c>
      <c r="Z87" s="79">
        <v>34000</v>
      </c>
      <c r="AA87" s="79">
        <v>588</v>
      </c>
      <c r="AB87" s="73">
        <v>60</v>
      </c>
    </row>
    <row r="88" spans="1:28" x14ac:dyDescent="0.2">
      <c r="A88" s="73" t="s">
        <v>782</v>
      </c>
      <c r="B88" s="73" t="s">
        <v>292</v>
      </c>
      <c r="C88" s="73" t="s">
        <v>361</v>
      </c>
      <c r="D88" s="74" t="s">
        <v>362</v>
      </c>
      <c r="E88" s="73" t="s">
        <v>363</v>
      </c>
      <c r="F88" s="73" t="s">
        <v>364</v>
      </c>
      <c r="G88" s="73" t="s">
        <v>253</v>
      </c>
      <c r="H88" s="73" t="s">
        <v>783</v>
      </c>
      <c r="I88" s="73" t="s">
        <v>318</v>
      </c>
      <c r="J88" s="73" t="s">
        <v>596</v>
      </c>
      <c r="K88" s="73" t="s">
        <v>739</v>
      </c>
      <c r="L88" s="73" t="s">
        <v>596</v>
      </c>
      <c r="M88" s="73" t="s">
        <v>331</v>
      </c>
      <c r="N88" s="73" t="s">
        <v>598</v>
      </c>
      <c r="O88" s="73" t="s">
        <v>599</v>
      </c>
      <c r="P88" s="73">
        <v>0</v>
      </c>
      <c r="Q88" s="75">
        <v>0</v>
      </c>
      <c r="R88" s="75">
        <v>0</v>
      </c>
      <c r="T88" s="75">
        <v>0</v>
      </c>
      <c r="U88" s="76" t="s">
        <v>739</v>
      </c>
      <c r="V88" s="76">
        <v>119095</v>
      </c>
      <c r="X88" s="78">
        <v>43565</v>
      </c>
      <c r="Y88" s="73" t="s">
        <v>784</v>
      </c>
      <c r="Z88" s="82">
        <v>30000</v>
      </c>
      <c r="AA88" s="79">
        <v>525</v>
      </c>
      <c r="AB88" s="73">
        <v>60</v>
      </c>
    </row>
    <row r="89" spans="1:28" x14ac:dyDescent="0.2">
      <c r="A89" s="73" t="s">
        <v>785</v>
      </c>
      <c r="B89" s="73" t="s">
        <v>292</v>
      </c>
      <c r="C89" s="73" t="s">
        <v>687</v>
      </c>
      <c r="D89" s="74" t="s">
        <v>688</v>
      </c>
      <c r="E89" s="73" t="s">
        <v>689</v>
      </c>
      <c r="F89" s="73" t="s">
        <v>690</v>
      </c>
      <c r="G89" s="73" t="s">
        <v>253</v>
      </c>
      <c r="H89" s="73" t="s">
        <v>786</v>
      </c>
      <c r="I89" s="73" t="s">
        <v>602</v>
      </c>
      <c r="J89" s="73" t="s">
        <v>604</v>
      </c>
      <c r="K89" s="73" t="s">
        <v>739</v>
      </c>
      <c r="L89" s="73" t="s">
        <v>604</v>
      </c>
      <c r="M89" s="73" t="s">
        <v>331</v>
      </c>
      <c r="N89" s="73" t="s">
        <v>787</v>
      </c>
      <c r="O89" s="73" t="s">
        <v>788</v>
      </c>
      <c r="P89" s="73">
        <v>0</v>
      </c>
      <c r="Q89" s="75">
        <v>0</v>
      </c>
      <c r="R89" s="75">
        <v>0</v>
      </c>
      <c r="T89" s="75">
        <v>0</v>
      </c>
      <c r="U89" s="76" t="s">
        <v>739</v>
      </c>
      <c r="V89" s="76">
        <v>115830</v>
      </c>
      <c r="X89" s="78">
        <v>43566</v>
      </c>
      <c r="Y89" s="73" t="s">
        <v>789</v>
      </c>
      <c r="Z89" s="77">
        <v>38000</v>
      </c>
      <c r="AA89" s="79">
        <v>665</v>
      </c>
      <c r="AB89" s="73">
        <v>60</v>
      </c>
    </row>
    <row r="90" spans="1:28" x14ac:dyDescent="0.2">
      <c r="A90" s="73" t="s">
        <v>790</v>
      </c>
      <c r="B90" s="73" t="s">
        <v>292</v>
      </c>
      <c r="C90" s="73" t="s">
        <v>505</v>
      </c>
      <c r="D90" s="74" t="s">
        <v>362</v>
      </c>
      <c r="E90" s="73" t="s">
        <v>506</v>
      </c>
      <c r="F90" s="73" t="s">
        <v>507</v>
      </c>
      <c r="G90" s="73" t="s">
        <v>253</v>
      </c>
      <c r="H90" s="73" t="s">
        <v>791</v>
      </c>
      <c r="I90" s="73" t="s">
        <v>602</v>
      </c>
      <c r="J90" s="73" t="s">
        <v>604</v>
      </c>
      <c r="K90" s="73" t="s">
        <v>739</v>
      </c>
      <c r="L90" s="73" t="s">
        <v>604</v>
      </c>
      <c r="M90" s="73" t="s">
        <v>331</v>
      </c>
      <c r="N90" s="73" t="s">
        <v>792</v>
      </c>
      <c r="O90" s="73" t="s">
        <v>722</v>
      </c>
      <c r="P90" s="73">
        <v>0</v>
      </c>
      <c r="Q90" s="75">
        <v>0</v>
      </c>
      <c r="R90" s="75">
        <v>0</v>
      </c>
      <c r="T90" s="75">
        <v>0</v>
      </c>
      <c r="U90" s="76" t="s">
        <v>739</v>
      </c>
      <c r="V90" s="76">
        <v>109960</v>
      </c>
      <c r="X90" s="78">
        <v>43565</v>
      </c>
      <c r="Y90" s="73" t="s">
        <v>793</v>
      </c>
      <c r="Z90" s="77">
        <v>38000</v>
      </c>
      <c r="AA90" s="79">
        <v>665</v>
      </c>
      <c r="AB90" s="73">
        <v>60</v>
      </c>
    </row>
    <row r="91" spans="1:28" x14ac:dyDescent="0.2">
      <c r="A91" s="73" t="s">
        <v>794</v>
      </c>
      <c r="B91" s="73" t="s">
        <v>292</v>
      </c>
      <c r="C91" s="73" t="s">
        <v>468</v>
      </c>
      <c r="D91" s="74" t="s">
        <v>469</v>
      </c>
      <c r="E91" s="73" t="s">
        <v>470</v>
      </c>
      <c r="F91" s="73" t="s">
        <v>471</v>
      </c>
      <c r="G91" s="73" t="s">
        <v>253</v>
      </c>
      <c r="H91" s="73" t="s">
        <v>795</v>
      </c>
      <c r="I91" s="73" t="s">
        <v>753</v>
      </c>
      <c r="J91" s="73" t="s">
        <v>754</v>
      </c>
      <c r="K91" s="73" t="s">
        <v>739</v>
      </c>
      <c r="L91" s="73" t="s">
        <v>755</v>
      </c>
      <c r="M91" s="73" t="s">
        <v>259</v>
      </c>
      <c r="N91" s="73" t="s">
        <v>756</v>
      </c>
      <c r="O91" s="73" t="s">
        <v>757</v>
      </c>
      <c r="P91" s="73">
        <v>30</v>
      </c>
      <c r="Q91" s="75">
        <v>12189.2</v>
      </c>
      <c r="R91" s="75">
        <v>5447.21</v>
      </c>
      <c r="S91" s="73" t="s">
        <v>334</v>
      </c>
      <c r="T91" s="75">
        <v>435.33999633789062</v>
      </c>
      <c r="U91" s="76" t="s">
        <v>739</v>
      </c>
      <c r="V91" s="76">
        <v>106227</v>
      </c>
      <c r="W91" s="77">
        <v>35</v>
      </c>
      <c r="X91" s="78">
        <v>43678</v>
      </c>
      <c r="Y91" s="73" t="s">
        <v>796</v>
      </c>
      <c r="Z91" s="79">
        <v>34000</v>
      </c>
      <c r="AA91" s="79">
        <v>588</v>
      </c>
      <c r="AB91" s="73">
        <v>60</v>
      </c>
    </row>
    <row r="92" spans="1:28" x14ac:dyDescent="0.2">
      <c r="A92" s="73" t="s">
        <v>797</v>
      </c>
      <c r="B92" s="73" t="s">
        <v>292</v>
      </c>
      <c r="C92" s="73" t="s">
        <v>434</v>
      </c>
      <c r="D92" s="74" t="s">
        <v>294</v>
      </c>
      <c r="E92" s="73" t="s">
        <v>435</v>
      </c>
      <c r="F92" s="73" t="s">
        <v>436</v>
      </c>
      <c r="G92" s="73" t="s">
        <v>253</v>
      </c>
      <c r="H92" s="73" t="s">
        <v>798</v>
      </c>
      <c r="I92" s="73" t="s">
        <v>366</v>
      </c>
      <c r="J92" s="73" t="s">
        <v>367</v>
      </c>
      <c r="K92" s="73" t="s">
        <v>739</v>
      </c>
      <c r="L92" s="73" t="s">
        <v>438</v>
      </c>
      <c r="M92" s="73" t="s">
        <v>331</v>
      </c>
      <c r="N92" s="73" t="s">
        <v>710</v>
      </c>
      <c r="O92" s="73" t="s">
        <v>629</v>
      </c>
      <c r="P92" s="73">
        <v>0</v>
      </c>
      <c r="Q92" s="75">
        <v>0</v>
      </c>
      <c r="R92" s="75">
        <v>0</v>
      </c>
      <c r="T92" s="75">
        <v>0</v>
      </c>
      <c r="U92" s="76" t="s">
        <v>739</v>
      </c>
      <c r="V92" s="76">
        <v>105976</v>
      </c>
      <c r="X92" s="78">
        <v>43565</v>
      </c>
      <c r="Y92" s="73" t="s">
        <v>799</v>
      </c>
      <c r="Z92" s="82">
        <v>30000</v>
      </c>
      <c r="AA92" s="79">
        <v>525</v>
      </c>
      <c r="AB92" s="73">
        <v>60</v>
      </c>
    </row>
    <row r="93" spans="1:28" x14ac:dyDescent="0.2">
      <c r="A93" s="73" t="s">
        <v>800</v>
      </c>
      <c r="B93" s="73" t="s">
        <v>248</v>
      </c>
      <c r="C93" s="73" t="s">
        <v>347</v>
      </c>
      <c r="D93" s="74" t="s">
        <v>348</v>
      </c>
      <c r="E93" s="73" t="s">
        <v>349</v>
      </c>
      <c r="F93" s="73" t="s">
        <v>350</v>
      </c>
      <c r="G93" s="73" t="s">
        <v>253</v>
      </c>
      <c r="H93" s="73" t="s">
        <v>801</v>
      </c>
      <c r="I93" s="73" t="s">
        <v>318</v>
      </c>
      <c r="J93" s="73" t="s">
        <v>596</v>
      </c>
      <c r="K93" s="73" t="s">
        <v>739</v>
      </c>
      <c r="L93" s="73" t="s">
        <v>802</v>
      </c>
      <c r="M93" s="73" t="s">
        <v>259</v>
      </c>
      <c r="N93" s="73" t="s">
        <v>598</v>
      </c>
      <c r="O93" s="73" t="s">
        <v>599</v>
      </c>
      <c r="P93" s="73">
        <v>30</v>
      </c>
      <c r="Q93" s="75">
        <v>7624.5</v>
      </c>
      <c r="R93" s="75">
        <v>3407.2</v>
      </c>
      <c r="S93" s="73" t="s">
        <v>334</v>
      </c>
      <c r="T93" s="75">
        <v>272.30999755859375</v>
      </c>
      <c r="U93" s="76" t="s">
        <v>739</v>
      </c>
      <c r="V93" s="76">
        <v>104869</v>
      </c>
      <c r="W93" s="77">
        <v>202</v>
      </c>
      <c r="X93" s="78">
        <v>43678</v>
      </c>
      <c r="Y93" s="73" t="s">
        <v>803</v>
      </c>
      <c r="Z93" s="82">
        <v>30000</v>
      </c>
      <c r="AA93" s="79">
        <v>525</v>
      </c>
      <c r="AB93" s="73">
        <v>60</v>
      </c>
    </row>
    <row r="94" spans="1:28" x14ac:dyDescent="0.2">
      <c r="A94" s="73" t="s">
        <v>804</v>
      </c>
      <c r="B94" s="73" t="s">
        <v>292</v>
      </c>
      <c r="C94" s="73" t="s">
        <v>805</v>
      </c>
      <c r="D94" s="74" t="s">
        <v>540</v>
      </c>
      <c r="E94" s="73" t="s">
        <v>806</v>
      </c>
      <c r="F94" s="73" t="s">
        <v>807</v>
      </c>
      <c r="G94" s="73" t="s">
        <v>253</v>
      </c>
      <c r="H94" s="73" t="s">
        <v>808</v>
      </c>
      <c r="I94" s="73" t="s">
        <v>318</v>
      </c>
      <c r="J94" s="73" t="s">
        <v>809</v>
      </c>
      <c r="K94" s="73" t="s">
        <v>739</v>
      </c>
      <c r="L94" s="73" t="s">
        <v>810</v>
      </c>
      <c r="M94" s="73" t="s">
        <v>259</v>
      </c>
      <c r="N94" s="73" t="s">
        <v>811</v>
      </c>
      <c r="O94" s="73" t="s">
        <v>812</v>
      </c>
      <c r="P94" s="73">
        <v>40</v>
      </c>
      <c r="Q94" s="75">
        <v>19456.5</v>
      </c>
      <c r="R94" s="75">
        <v>12969.12</v>
      </c>
      <c r="S94" s="73" t="s">
        <v>262</v>
      </c>
      <c r="T94" s="75">
        <v>532.67999267578125</v>
      </c>
      <c r="U94" s="76" t="s">
        <v>739</v>
      </c>
      <c r="V94" s="76">
        <v>103782</v>
      </c>
      <c r="W94" s="77">
        <v>1616</v>
      </c>
      <c r="X94" s="78">
        <v>43641</v>
      </c>
      <c r="Y94" s="73" t="s">
        <v>813</v>
      </c>
      <c r="Z94" s="79">
        <v>91000</v>
      </c>
      <c r="AA94" s="79">
        <v>1600</v>
      </c>
      <c r="AB94" s="73">
        <v>60</v>
      </c>
    </row>
    <row r="95" spans="1:28" x14ac:dyDescent="0.2">
      <c r="A95" s="73" t="s">
        <v>814</v>
      </c>
      <c r="B95" s="73" t="s">
        <v>292</v>
      </c>
      <c r="C95" s="73" t="s">
        <v>805</v>
      </c>
      <c r="D95" s="74" t="s">
        <v>540</v>
      </c>
      <c r="E95" s="73" t="s">
        <v>806</v>
      </c>
      <c r="F95" s="73" t="s">
        <v>807</v>
      </c>
      <c r="G95" s="73" t="s">
        <v>253</v>
      </c>
      <c r="H95" s="73" t="s">
        <v>815</v>
      </c>
      <c r="I95" s="73" t="s">
        <v>318</v>
      </c>
      <c r="J95" s="73" t="s">
        <v>393</v>
      </c>
      <c r="K95" s="73" t="s">
        <v>739</v>
      </c>
      <c r="L95" s="73" t="s">
        <v>816</v>
      </c>
      <c r="M95" s="73" t="s">
        <v>259</v>
      </c>
      <c r="N95" s="73" t="s">
        <v>817</v>
      </c>
      <c r="O95" s="73" t="s">
        <v>396</v>
      </c>
      <c r="P95" s="73">
        <v>30</v>
      </c>
      <c r="Q95" s="75">
        <v>10684.5</v>
      </c>
      <c r="R95" s="75">
        <v>4774.6899999999996</v>
      </c>
      <c r="S95" s="73" t="s">
        <v>262</v>
      </c>
      <c r="T95" s="75">
        <v>381.60000610351562</v>
      </c>
      <c r="U95" s="76" t="s">
        <v>739</v>
      </c>
      <c r="V95" s="76">
        <v>89996</v>
      </c>
      <c r="W95" s="77">
        <v>1177</v>
      </c>
      <c r="X95" s="78">
        <v>43678</v>
      </c>
      <c r="Y95" s="73" t="s">
        <v>818</v>
      </c>
      <c r="Z95" s="77">
        <v>38000</v>
      </c>
      <c r="AA95" s="79">
        <v>665</v>
      </c>
      <c r="AB95" s="73">
        <v>60</v>
      </c>
    </row>
    <row r="96" spans="1:28" x14ac:dyDescent="0.2">
      <c r="A96" s="73" t="s">
        <v>819</v>
      </c>
      <c r="B96" s="73" t="s">
        <v>292</v>
      </c>
      <c r="C96" s="73" t="s">
        <v>361</v>
      </c>
      <c r="D96" s="74" t="s">
        <v>362</v>
      </c>
      <c r="E96" s="73" t="s">
        <v>363</v>
      </c>
      <c r="F96" s="73" t="s">
        <v>364</v>
      </c>
      <c r="G96" s="73" t="s">
        <v>253</v>
      </c>
      <c r="H96" s="73" t="s">
        <v>820</v>
      </c>
      <c r="I96" s="73" t="s">
        <v>366</v>
      </c>
      <c r="J96" s="73" t="s">
        <v>367</v>
      </c>
      <c r="K96" s="73" t="s">
        <v>739</v>
      </c>
      <c r="L96" s="73" t="s">
        <v>683</v>
      </c>
      <c r="M96" s="73" t="s">
        <v>331</v>
      </c>
      <c r="N96" s="73" t="s">
        <v>684</v>
      </c>
      <c r="O96" s="73" t="s">
        <v>629</v>
      </c>
      <c r="P96" s="73">
        <v>0</v>
      </c>
      <c r="Q96" s="75">
        <v>0</v>
      </c>
      <c r="R96" s="75">
        <v>0</v>
      </c>
      <c r="T96" s="75">
        <v>0</v>
      </c>
      <c r="U96" s="76" t="s">
        <v>739</v>
      </c>
      <c r="V96" s="76">
        <v>82529</v>
      </c>
      <c r="X96" s="78">
        <v>43585</v>
      </c>
      <c r="Y96" s="73" t="s">
        <v>821</v>
      </c>
      <c r="Z96" s="82">
        <v>30000</v>
      </c>
      <c r="AA96" s="79">
        <v>525</v>
      </c>
      <c r="AB96" s="73">
        <v>60</v>
      </c>
    </row>
    <row r="97" spans="1:30" x14ac:dyDescent="0.2">
      <c r="A97" s="73" t="s">
        <v>822</v>
      </c>
      <c r="B97" s="73" t="s">
        <v>292</v>
      </c>
      <c r="C97" s="73" t="s">
        <v>293</v>
      </c>
      <c r="D97" s="74" t="s">
        <v>294</v>
      </c>
      <c r="E97" s="73" t="s">
        <v>295</v>
      </c>
      <c r="F97" s="73" t="s">
        <v>296</v>
      </c>
      <c r="G97" s="73" t="s">
        <v>253</v>
      </c>
      <c r="H97" s="73" t="s">
        <v>823</v>
      </c>
      <c r="I97" s="73" t="s">
        <v>824</v>
      </c>
      <c r="J97" s="73" t="s">
        <v>825</v>
      </c>
      <c r="K97" s="73" t="s">
        <v>739</v>
      </c>
      <c r="L97" s="73" t="s">
        <v>826</v>
      </c>
      <c r="M97" s="73" t="s">
        <v>259</v>
      </c>
      <c r="N97" s="73" t="s">
        <v>827</v>
      </c>
      <c r="O97" s="73" t="s">
        <v>828</v>
      </c>
      <c r="P97" s="73">
        <v>40</v>
      </c>
      <c r="Q97" s="75">
        <v>24556.5</v>
      </c>
      <c r="R97" s="75">
        <v>14558.57</v>
      </c>
      <c r="S97" s="73" t="s">
        <v>262</v>
      </c>
      <c r="T97" s="75">
        <v>672.30999755859375</v>
      </c>
      <c r="U97" s="76" t="s">
        <v>739</v>
      </c>
      <c r="V97" s="76">
        <v>51896</v>
      </c>
      <c r="W97" s="77">
        <v>16736</v>
      </c>
      <c r="X97" s="78">
        <v>43678</v>
      </c>
      <c r="Y97" s="73" t="s">
        <v>829</v>
      </c>
      <c r="Z97" s="79">
        <v>91000</v>
      </c>
      <c r="AA97" s="79">
        <v>1600</v>
      </c>
      <c r="AB97" s="73">
        <v>60</v>
      </c>
    </row>
    <row r="98" spans="1:30" x14ac:dyDescent="0.2">
      <c r="A98" s="73" t="s">
        <v>830</v>
      </c>
      <c r="B98" s="73" t="s">
        <v>292</v>
      </c>
      <c r="C98" s="73" t="s">
        <v>388</v>
      </c>
      <c r="D98" s="74" t="s">
        <v>389</v>
      </c>
      <c r="E98" s="73" t="s">
        <v>390</v>
      </c>
      <c r="F98" s="73" t="s">
        <v>391</v>
      </c>
      <c r="G98" s="73" t="s">
        <v>253</v>
      </c>
      <c r="H98" s="73" t="s">
        <v>831</v>
      </c>
      <c r="I98" s="73" t="s">
        <v>318</v>
      </c>
      <c r="J98" s="73" t="s">
        <v>319</v>
      </c>
      <c r="K98" s="73" t="s">
        <v>739</v>
      </c>
      <c r="L98" s="73" t="s">
        <v>832</v>
      </c>
      <c r="M98" s="73" t="s">
        <v>259</v>
      </c>
      <c r="N98" s="73" t="s">
        <v>833</v>
      </c>
      <c r="O98" s="73" t="s">
        <v>376</v>
      </c>
      <c r="P98" s="73">
        <v>40</v>
      </c>
      <c r="Q98" s="75">
        <v>18130.5</v>
      </c>
      <c r="R98" s="75">
        <v>10748.83</v>
      </c>
      <c r="S98" s="73" t="s">
        <v>334</v>
      </c>
      <c r="T98" s="75">
        <v>496.3800048828125</v>
      </c>
      <c r="U98" s="76" t="s">
        <v>739</v>
      </c>
      <c r="V98" s="76">
        <v>21116</v>
      </c>
      <c r="W98" s="77">
        <v>75</v>
      </c>
      <c r="X98" s="78">
        <v>43678</v>
      </c>
      <c r="Y98" s="73" t="s">
        <v>834</v>
      </c>
      <c r="Z98" s="82">
        <v>30000</v>
      </c>
      <c r="AA98" s="79">
        <v>525</v>
      </c>
      <c r="AB98" s="73">
        <v>60</v>
      </c>
    </row>
    <row r="99" spans="1:30" x14ac:dyDescent="0.2">
      <c r="A99" s="76" t="s">
        <v>835</v>
      </c>
      <c r="B99" s="73" t="s">
        <v>417</v>
      </c>
      <c r="C99" s="73" t="s">
        <v>488</v>
      </c>
      <c r="D99" s="74" t="s">
        <v>419</v>
      </c>
      <c r="E99" s="73" t="s">
        <v>489</v>
      </c>
      <c r="F99" s="73" t="s">
        <v>490</v>
      </c>
      <c r="G99" s="73" t="s">
        <v>253</v>
      </c>
      <c r="H99" s="73" t="s">
        <v>836</v>
      </c>
      <c r="I99" s="73" t="s">
        <v>318</v>
      </c>
      <c r="J99" s="73" t="s">
        <v>319</v>
      </c>
      <c r="K99" s="73" t="s">
        <v>739</v>
      </c>
      <c r="L99" s="73" t="s">
        <v>319</v>
      </c>
      <c r="M99" s="73" t="s">
        <v>331</v>
      </c>
      <c r="N99" s="73" t="s">
        <v>674</v>
      </c>
      <c r="O99" s="73" t="s">
        <v>322</v>
      </c>
      <c r="P99" s="73">
        <v>0</v>
      </c>
      <c r="Q99" s="75">
        <v>0</v>
      </c>
      <c r="R99" s="75">
        <v>0</v>
      </c>
      <c r="S99" s="73" t="s">
        <v>334</v>
      </c>
      <c r="T99" s="75">
        <v>0</v>
      </c>
      <c r="U99" s="76" t="s">
        <v>739</v>
      </c>
      <c r="V99" s="76">
        <v>96221</v>
      </c>
      <c r="X99" s="78">
        <v>43678</v>
      </c>
      <c r="Y99" s="73" t="s">
        <v>837</v>
      </c>
      <c r="Z99" s="82">
        <v>30000</v>
      </c>
      <c r="AA99" s="79">
        <v>525</v>
      </c>
      <c r="AB99" s="73">
        <v>60</v>
      </c>
    </row>
    <row r="100" spans="1:30" x14ac:dyDescent="0.2">
      <c r="A100" s="73" t="s">
        <v>838</v>
      </c>
      <c r="B100" s="73" t="s">
        <v>417</v>
      </c>
      <c r="C100" s="73" t="s">
        <v>488</v>
      </c>
      <c r="D100" s="74" t="s">
        <v>419</v>
      </c>
      <c r="E100" s="73" t="s">
        <v>489</v>
      </c>
      <c r="F100" s="73" t="s">
        <v>490</v>
      </c>
      <c r="G100" s="73" t="s">
        <v>253</v>
      </c>
      <c r="H100" s="73" t="s">
        <v>839</v>
      </c>
      <c r="I100" s="73" t="s">
        <v>298</v>
      </c>
      <c r="J100" s="73" t="s">
        <v>840</v>
      </c>
      <c r="K100" s="73" t="s">
        <v>841</v>
      </c>
      <c r="L100" s="73" t="s">
        <v>840</v>
      </c>
      <c r="M100" s="73" t="s">
        <v>331</v>
      </c>
      <c r="N100" s="73" t="s">
        <v>842</v>
      </c>
      <c r="O100" s="73" t="s">
        <v>843</v>
      </c>
      <c r="P100" s="73">
        <v>0</v>
      </c>
      <c r="Q100" s="75">
        <v>0</v>
      </c>
      <c r="R100" s="75">
        <v>0</v>
      </c>
      <c r="S100" s="73" t="s">
        <v>262</v>
      </c>
      <c r="T100" s="75">
        <v>0</v>
      </c>
      <c r="U100" s="76" t="s">
        <v>841</v>
      </c>
      <c r="V100" s="76" t="s">
        <v>844</v>
      </c>
      <c r="X100" s="78">
        <v>43661.391666666663</v>
      </c>
      <c r="Z100" s="79">
        <v>83361</v>
      </c>
      <c r="AA100" s="79">
        <v>1350</v>
      </c>
      <c r="AB100" s="73">
        <v>72</v>
      </c>
    </row>
    <row r="101" spans="1:30" x14ac:dyDescent="0.2">
      <c r="A101" s="73" t="s">
        <v>845</v>
      </c>
      <c r="B101" s="73" t="s">
        <v>292</v>
      </c>
      <c r="C101" s="73" t="s">
        <v>434</v>
      </c>
      <c r="D101" s="74" t="s">
        <v>294</v>
      </c>
      <c r="E101" s="73" t="s">
        <v>435</v>
      </c>
      <c r="F101" s="73" t="s">
        <v>436</v>
      </c>
      <c r="G101" s="73" t="s">
        <v>253</v>
      </c>
      <c r="H101" s="73" t="s">
        <v>846</v>
      </c>
      <c r="I101" s="73" t="s">
        <v>366</v>
      </c>
      <c r="J101" s="73" t="s">
        <v>367</v>
      </c>
      <c r="K101" s="73" t="s">
        <v>841</v>
      </c>
      <c r="L101" s="73" t="s">
        <v>369</v>
      </c>
      <c r="M101" s="73" t="s">
        <v>331</v>
      </c>
      <c r="N101" s="73" t="s">
        <v>710</v>
      </c>
      <c r="O101" s="73" t="s">
        <v>629</v>
      </c>
      <c r="P101" s="73">
        <v>0</v>
      </c>
      <c r="Q101" s="75">
        <v>0</v>
      </c>
      <c r="R101" s="75">
        <v>0</v>
      </c>
      <c r="T101" s="75">
        <v>0</v>
      </c>
      <c r="U101" s="76" t="s">
        <v>841</v>
      </c>
      <c r="V101" s="76">
        <v>229582</v>
      </c>
      <c r="X101" s="78">
        <v>43565</v>
      </c>
      <c r="Y101" s="73" t="s">
        <v>847</v>
      </c>
      <c r="Z101" s="82">
        <v>30000</v>
      </c>
      <c r="AA101" s="79">
        <v>525</v>
      </c>
      <c r="AB101" s="73">
        <v>60</v>
      </c>
      <c r="AC101" s="81">
        <v>30000</v>
      </c>
      <c r="AD101" s="81">
        <v>525</v>
      </c>
    </row>
    <row r="102" spans="1:30" x14ac:dyDescent="0.2">
      <c r="A102" s="73" t="s">
        <v>848</v>
      </c>
      <c r="B102" s="73" t="s">
        <v>292</v>
      </c>
      <c r="C102" s="73" t="s">
        <v>514</v>
      </c>
      <c r="D102" s="74" t="s">
        <v>294</v>
      </c>
      <c r="E102" s="73" t="s">
        <v>435</v>
      </c>
      <c r="F102" s="73" t="s">
        <v>515</v>
      </c>
      <c r="G102" s="73" t="s">
        <v>253</v>
      </c>
      <c r="H102" s="73" t="s">
        <v>849</v>
      </c>
      <c r="I102" s="73" t="s">
        <v>366</v>
      </c>
      <c r="J102" s="73" t="s">
        <v>423</v>
      </c>
      <c r="K102" s="73" t="s">
        <v>841</v>
      </c>
      <c r="L102" s="73" t="s">
        <v>729</v>
      </c>
      <c r="M102" s="73" t="s">
        <v>259</v>
      </c>
      <c r="N102" s="73" t="s">
        <v>730</v>
      </c>
      <c r="O102" s="73" t="s">
        <v>731</v>
      </c>
      <c r="P102" s="73">
        <v>24</v>
      </c>
      <c r="Q102" s="75">
        <v>8236.5</v>
      </c>
      <c r="R102" s="75">
        <v>2477.6799999999998</v>
      </c>
      <c r="S102" s="73" t="s">
        <v>334</v>
      </c>
      <c r="T102" s="75">
        <v>362.8800048828125</v>
      </c>
      <c r="U102" s="76" t="s">
        <v>841</v>
      </c>
      <c r="V102" s="76">
        <v>202830</v>
      </c>
      <c r="X102" s="78">
        <v>43678</v>
      </c>
      <c r="Y102" s="73" t="s">
        <v>850</v>
      </c>
      <c r="Z102" s="77">
        <v>38000</v>
      </c>
      <c r="AA102" s="79">
        <v>665</v>
      </c>
      <c r="AB102" s="73">
        <v>60</v>
      </c>
      <c r="AC102" s="81">
        <v>38000</v>
      </c>
      <c r="AD102" s="81">
        <v>665</v>
      </c>
    </row>
    <row r="103" spans="1:30" x14ac:dyDescent="0.2">
      <c r="A103" s="73" t="s">
        <v>851</v>
      </c>
      <c r="B103" s="73" t="s">
        <v>292</v>
      </c>
      <c r="C103" s="73" t="s">
        <v>361</v>
      </c>
      <c r="D103" s="74" t="s">
        <v>362</v>
      </c>
      <c r="E103" s="73" t="s">
        <v>363</v>
      </c>
      <c r="F103" s="73" t="s">
        <v>364</v>
      </c>
      <c r="G103" s="73" t="s">
        <v>253</v>
      </c>
      <c r="H103" s="73" t="s">
        <v>852</v>
      </c>
      <c r="I103" s="73" t="s">
        <v>284</v>
      </c>
      <c r="J103" s="73" t="s">
        <v>330</v>
      </c>
      <c r="K103" s="73" t="s">
        <v>841</v>
      </c>
      <c r="L103" s="73" t="s">
        <v>853</v>
      </c>
      <c r="M103" s="73" t="s">
        <v>331</v>
      </c>
      <c r="N103" s="73" t="s">
        <v>854</v>
      </c>
      <c r="O103" s="73" t="s">
        <v>333</v>
      </c>
      <c r="P103" s="73">
        <v>0</v>
      </c>
      <c r="Q103" s="75">
        <v>0</v>
      </c>
      <c r="R103" s="75">
        <v>0</v>
      </c>
      <c r="T103" s="75">
        <v>0</v>
      </c>
      <c r="U103" s="76" t="s">
        <v>841</v>
      </c>
      <c r="V103" s="76">
        <v>186088</v>
      </c>
      <c r="X103" s="78">
        <v>43565</v>
      </c>
      <c r="Y103" s="73" t="s">
        <v>855</v>
      </c>
      <c r="Z103" s="82">
        <v>30000</v>
      </c>
      <c r="AA103" s="79">
        <v>525</v>
      </c>
      <c r="AB103" s="73">
        <v>60</v>
      </c>
    </row>
    <row r="104" spans="1:30" x14ac:dyDescent="0.2">
      <c r="A104" s="73" t="s">
        <v>856</v>
      </c>
      <c r="B104" s="73" t="s">
        <v>292</v>
      </c>
      <c r="C104" s="73" t="s">
        <v>497</v>
      </c>
      <c r="D104" s="74" t="s">
        <v>362</v>
      </c>
      <c r="E104" s="73" t="s">
        <v>498</v>
      </c>
      <c r="F104" s="73" t="s">
        <v>499</v>
      </c>
      <c r="G104" s="73" t="s">
        <v>253</v>
      </c>
      <c r="H104" s="73" t="s">
        <v>857</v>
      </c>
      <c r="I104" s="73" t="s">
        <v>602</v>
      </c>
      <c r="J104" s="73" t="s">
        <v>604</v>
      </c>
      <c r="K104" s="73" t="s">
        <v>841</v>
      </c>
      <c r="L104" s="73" t="s">
        <v>604</v>
      </c>
      <c r="M104" s="73" t="s">
        <v>331</v>
      </c>
      <c r="N104" s="73" t="s">
        <v>792</v>
      </c>
      <c r="O104" s="73" t="s">
        <v>722</v>
      </c>
      <c r="P104" s="73">
        <v>0</v>
      </c>
      <c r="Q104" s="75">
        <v>0</v>
      </c>
      <c r="R104" s="75">
        <v>0</v>
      </c>
      <c r="T104" s="75">
        <v>0</v>
      </c>
      <c r="U104" s="76" t="s">
        <v>841</v>
      </c>
      <c r="V104" s="76">
        <v>164400</v>
      </c>
      <c r="X104" s="78">
        <v>43566</v>
      </c>
      <c r="Y104" s="73" t="s">
        <v>858</v>
      </c>
      <c r="Z104" s="77">
        <v>38000</v>
      </c>
      <c r="AA104" s="79">
        <v>665</v>
      </c>
      <c r="AB104" s="73">
        <v>60</v>
      </c>
    </row>
    <row r="105" spans="1:30" x14ac:dyDescent="0.2">
      <c r="A105" s="73" t="s">
        <v>859</v>
      </c>
      <c r="B105" s="73" t="s">
        <v>265</v>
      </c>
      <c r="C105" s="73" t="s">
        <v>860</v>
      </c>
      <c r="D105" s="74" t="s">
        <v>522</v>
      </c>
      <c r="E105" s="73" t="s">
        <v>861</v>
      </c>
      <c r="F105" s="73" t="s">
        <v>862</v>
      </c>
      <c r="G105" s="73" t="s">
        <v>253</v>
      </c>
      <c r="H105" s="73" t="s">
        <v>863</v>
      </c>
      <c r="I105" s="73" t="s">
        <v>271</v>
      </c>
      <c r="J105" s="73" t="s">
        <v>864</v>
      </c>
      <c r="K105" s="73" t="s">
        <v>841</v>
      </c>
      <c r="L105" s="73" t="s">
        <v>865</v>
      </c>
      <c r="M105" s="73" t="s">
        <v>259</v>
      </c>
      <c r="N105" s="73" t="s">
        <v>866</v>
      </c>
      <c r="O105" s="73" t="s">
        <v>867</v>
      </c>
      <c r="P105" s="73">
        <v>44</v>
      </c>
      <c r="Q105" s="75">
        <v>25996.5</v>
      </c>
      <c r="R105" s="75">
        <v>16446.669999999998</v>
      </c>
      <c r="S105" s="73" t="s">
        <v>262</v>
      </c>
      <c r="T105" s="75">
        <v>652.65997314453125</v>
      </c>
      <c r="U105" s="76" t="s">
        <v>841</v>
      </c>
      <c r="V105" s="76">
        <v>141426</v>
      </c>
      <c r="W105" s="77">
        <v>5293</v>
      </c>
      <c r="X105" s="78">
        <v>43678</v>
      </c>
      <c r="Y105" s="73" t="s">
        <v>868</v>
      </c>
      <c r="Z105" s="79">
        <v>91000</v>
      </c>
      <c r="AA105" s="79">
        <v>1600</v>
      </c>
      <c r="AB105" s="73">
        <v>60</v>
      </c>
    </row>
    <row r="106" spans="1:30" x14ac:dyDescent="0.2">
      <c r="A106" s="73" t="s">
        <v>869</v>
      </c>
      <c r="B106" s="73" t="s">
        <v>292</v>
      </c>
      <c r="C106" s="73" t="s">
        <v>505</v>
      </c>
      <c r="D106" s="74" t="s">
        <v>362</v>
      </c>
      <c r="E106" s="73" t="s">
        <v>506</v>
      </c>
      <c r="F106" s="73" t="s">
        <v>507</v>
      </c>
      <c r="G106" s="73" t="s">
        <v>253</v>
      </c>
      <c r="H106" s="73" t="s">
        <v>870</v>
      </c>
      <c r="I106" s="73" t="s">
        <v>602</v>
      </c>
      <c r="J106" s="73" t="s">
        <v>604</v>
      </c>
      <c r="K106" s="73" t="s">
        <v>841</v>
      </c>
      <c r="L106" s="73" t="s">
        <v>604</v>
      </c>
      <c r="M106" s="73" t="s">
        <v>331</v>
      </c>
      <c r="N106" s="73" t="s">
        <v>792</v>
      </c>
      <c r="O106" s="73" t="s">
        <v>722</v>
      </c>
      <c r="P106" s="73">
        <v>0</v>
      </c>
      <c r="Q106" s="75">
        <v>0</v>
      </c>
      <c r="R106" s="75">
        <v>0</v>
      </c>
      <c r="T106" s="75">
        <v>0</v>
      </c>
      <c r="U106" s="76" t="s">
        <v>841</v>
      </c>
      <c r="V106" s="76">
        <v>140451</v>
      </c>
      <c r="X106" s="78">
        <v>43586</v>
      </c>
      <c r="Y106" s="73" t="s">
        <v>871</v>
      </c>
      <c r="Z106" s="77">
        <v>38000</v>
      </c>
      <c r="AA106" s="79">
        <v>665</v>
      </c>
      <c r="AB106" s="73">
        <v>60</v>
      </c>
    </row>
    <row r="107" spans="1:30" x14ac:dyDescent="0.2">
      <c r="A107" s="73" t="s">
        <v>872</v>
      </c>
      <c r="B107" s="73" t="s">
        <v>292</v>
      </c>
      <c r="C107" s="73" t="s">
        <v>361</v>
      </c>
      <c r="D107" s="74" t="s">
        <v>362</v>
      </c>
      <c r="E107" s="73" t="s">
        <v>363</v>
      </c>
      <c r="F107" s="73" t="s">
        <v>364</v>
      </c>
      <c r="G107" s="73" t="s">
        <v>253</v>
      </c>
      <c r="H107" s="73" t="s">
        <v>873</v>
      </c>
      <c r="I107" s="73" t="s">
        <v>602</v>
      </c>
      <c r="J107" s="73" t="s">
        <v>604</v>
      </c>
      <c r="K107" s="73" t="s">
        <v>841</v>
      </c>
      <c r="L107" s="73" t="s">
        <v>604</v>
      </c>
      <c r="M107" s="73" t="s">
        <v>331</v>
      </c>
      <c r="N107" s="73" t="s">
        <v>792</v>
      </c>
      <c r="O107" s="73" t="s">
        <v>722</v>
      </c>
      <c r="P107" s="73">
        <v>0</v>
      </c>
      <c r="Q107" s="75">
        <v>0</v>
      </c>
      <c r="R107" s="75">
        <v>0</v>
      </c>
      <c r="T107" s="75">
        <v>0</v>
      </c>
      <c r="U107" s="76" t="s">
        <v>841</v>
      </c>
      <c r="V107" s="76">
        <v>136869</v>
      </c>
      <c r="X107" s="78">
        <v>43565</v>
      </c>
      <c r="Y107" s="73" t="s">
        <v>874</v>
      </c>
      <c r="Z107" s="77">
        <v>38000</v>
      </c>
      <c r="AA107" s="79">
        <v>665</v>
      </c>
      <c r="AB107" s="73">
        <v>60</v>
      </c>
    </row>
    <row r="108" spans="1:30" x14ac:dyDescent="0.2">
      <c r="A108" s="73" t="s">
        <v>875</v>
      </c>
      <c r="B108" s="73" t="s">
        <v>292</v>
      </c>
      <c r="C108" s="73" t="s">
        <v>619</v>
      </c>
      <c r="D108" s="74" t="s">
        <v>294</v>
      </c>
      <c r="E108" s="73" t="s">
        <v>620</v>
      </c>
      <c r="F108" s="73" t="s">
        <v>621</v>
      </c>
      <c r="G108" s="73" t="s">
        <v>253</v>
      </c>
      <c r="H108" s="73" t="s">
        <v>876</v>
      </c>
      <c r="I108" s="73" t="s">
        <v>366</v>
      </c>
      <c r="J108" s="73" t="s">
        <v>367</v>
      </c>
      <c r="K108" s="73" t="s">
        <v>841</v>
      </c>
      <c r="L108" s="73" t="s">
        <v>438</v>
      </c>
      <c r="M108" s="73" t="s">
        <v>331</v>
      </c>
      <c r="N108" s="73" t="s">
        <v>628</v>
      </c>
      <c r="O108" s="73" t="s">
        <v>629</v>
      </c>
      <c r="P108" s="73">
        <v>0</v>
      </c>
      <c r="Q108" s="75">
        <v>0</v>
      </c>
      <c r="R108" s="75">
        <v>0</v>
      </c>
      <c r="T108" s="75">
        <v>0</v>
      </c>
      <c r="U108" s="76" t="s">
        <v>841</v>
      </c>
      <c r="V108" s="76">
        <v>126162</v>
      </c>
      <c r="X108" s="78">
        <v>42736</v>
      </c>
      <c r="Y108" s="73" t="s">
        <v>877</v>
      </c>
      <c r="Z108" s="82">
        <v>30000</v>
      </c>
      <c r="AA108" s="79">
        <v>525</v>
      </c>
      <c r="AB108" s="73">
        <v>60</v>
      </c>
    </row>
    <row r="109" spans="1:30" x14ac:dyDescent="0.2">
      <c r="A109" s="73" t="s">
        <v>878</v>
      </c>
      <c r="B109" s="73" t="s">
        <v>265</v>
      </c>
      <c r="C109" s="73" t="s">
        <v>521</v>
      </c>
      <c r="D109" s="74" t="s">
        <v>522</v>
      </c>
      <c r="E109" s="73" t="s">
        <v>523</v>
      </c>
      <c r="F109" s="73" t="s">
        <v>524</v>
      </c>
      <c r="G109" s="73" t="s">
        <v>253</v>
      </c>
      <c r="H109" s="73" t="s">
        <v>879</v>
      </c>
      <c r="I109" s="73" t="s">
        <v>271</v>
      </c>
      <c r="J109" s="73" t="s">
        <v>864</v>
      </c>
      <c r="K109" s="73" t="s">
        <v>841</v>
      </c>
      <c r="L109" s="73" t="s">
        <v>880</v>
      </c>
      <c r="M109" s="73" t="s">
        <v>259</v>
      </c>
      <c r="N109" s="73" t="s">
        <v>866</v>
      </c>
      <c r="O109" s="73" t="s">
        <v>867</v>
      </c>
      <c r="P109" s="73">
        <v>44</v>
      </c>
      <c r="Q109" s="75">
        <v>25576.5</v>
      </c>
      <c r="R109" s="75">
        <v>16181.04</v>
      </c>
      <c r="S109" s="73" t="s">
        <v>262</v>
      </c>
      <c r="T109" s="75">
        <v>642.1099853515625</v>
      </c>
      <c r="U109" s="76" t="s">
        <v>841</v>
      </c>
      <c r="V109" s="76">
        <v>113146</v>
      </c>
      <c r="W109" s="77">
        <v>2960</v>
      </c>
      <c r="X109" s="78">
        <v>43672.475694444445</v>
      </c>
      <c r="Y109" s="73" t="s">
        <v>881</v>
      </c>
      <c r="Z109" s="79">
        <v>91000</v>
      </c>
      <c r="AA109" s="79">
        <v>1600</v>
      </c>
      <c r="AB109" s="73">
        <v>60</v>
      </c>
    </row>
    <row r="110" spans="1:30" x14ac:dyDescent="0.2">
      <c r="A110" s="73" t="s">
        <v>882</v>
      </c>
      <c r="B110" s="73" t="s">
        <v>292</v>
      </c>
      <c r="C110" s="73" t="s">
        <v>687</v>
      </c>
      <c r="D110" s="74" t="s">
        <v>688</v>
      </c>
      <c r="E110" s="73" t="s">
        <v>689</v>
      </c>
      <c r="F110" s="73" t="s">
        <v>690</v>
      </c>
      <c r="G110" s="73" t="s">
        <v>253</v>
      </c>
      <c r="H110" s="73" t="s">
        <v>883</v>
      </c>
      <c r="I110" s="73" t="s">
        <v>284</v>
      </c>
      <c r="J110" s="73" t="s">
        <v>330</v>
      </c>
      <c r="K110" s="73" t="s">
        <v>841</v>
      </c>
      <c r="L110" s="73" t="s">
        <v>853</v>
      </c>
      <c r="M110" s="73" t="s">
        <v>331</v>
      </c>
      <c r="N110" s="73" t="s">
        <v>854</v>
      </c>
      <c r="O110" s="73" t="s">
        <v>333</v>
      </c>
      <c r="P110" s="73">
        <v>0</v>
      </c>
      <c r="Q110" s="75">
        <v>0</v>
      </c>
      <c r="R110" s="75">
        <v>0</v>
      </c>
      <c r="T110" s="75">
        <v>0</v>
      </c>
      <c r="U110" s="76" t="s">
        <v>841</v>
      </c>
      <c r="V110" s="76">
        <v>110557</v>
      </c>
      <c r="X110" s="78">
        <v>42736</v>
      </c>
      <c r="Y110" s="73" t="s">
        <v>884</v>
      </c>
      <c r="Z110" s="82">
        <v>30000</v>
      </c>
      <c r="AA110" s="79">
        <v>525</v>
      </c>
      <c r="AB110" s="73">
        <v>60</v>
      </c>
    </row>
    <row r="111" spans="1:30" x14ac:dyDescent="0.2">
      <c r="A111" s="73" t="s">
        <v>885</v>
      </c>
      <c r="B111" s="73" t="s">
        <v>292</v>
      </c>
      <c r="C111" s="73" t="s">
        <v>434</v>
      </c>
      <c r="D111" s="74" t="s">
        <v>294</v>
      </c>
      <c r="E111" s="73" t="s">
        <v>435</v>
      </c>
      <c r="F111" s="73" t="s">
        <v>436</v>
      </c>
      <c r="G111" s="73" t="s">
        <v>253</v>
      </c>
      <c r="H111" s="73" t="s">
        <v>886</v>
      </c>
      <c r="I111" s="73" t="s">
        <v>366</v>
      </c>
      <c r="J111" s="73" t="s">
        <v>367</v>
      </c>
      <c r="K111" s="73" t="s">
        <v>841</v>
      </c>
      <c r="L111" s="73" t="s">
        <v>369</v>
      </c>
      <c r="M111" s="73" t="s">
        <v>331</v>
      </c>
      <c r="N111" s="73" t="s">
        <v>710</v>
      </c>
      <c r="O111" s="73" t="s">
        <v>629</v>
      </c>
      <c r="P111" s="73">
        <v>0</v>
      </c>
      <c r="Q111" s="75">
        <v>0</v>
      </c>
      <c r="R111" s="75">
        <v>0</v>
      </c>
      <c r="T111" s="75">
        <v>0</v>
      </c>
      <c r="U111" s="76" t="s">
        <v>841</v>
      </c>
      <c r="V111" s="76">
        <v>107190</v>
      </c>
      <c r="X111" s="78">
        <v>42736</v>
      </c>
      <c r="Y111" s="73" t="s">
        <v>887</v>
      </c>
      <c r="Z111" s="82">
        <v>30000</v>
      </c>
      <c r="AA111" s="79">
        <v>525</v>
      </c>
      <c r="AB111" s="73">
        <v>60</v>
      </c>
    </row>
    <row r="112" spans="1:30" x14ac:dyDescent="0.2">
      <c r="A112" s="73" t="s">
        <v>888</v>
      </c>
      <c r="B112" s="73" t="s">
        <v>292</v>
      </c>
      <c r="C112" s="73" t="s">
        <v>361</v>
      </c>
      <c r="D112" s="74" t="s">
        <v>362</v>
      </c>
      <c r="E112" s="73" t="s">
        <v>363</v>
      </c>
      <c r="F112" s="73" t="s">
        <v>364</v>
      </c>
      <c r="G112" s="73" t="s">
        <v>253</v>
      </c>
      <c r="H112" s="73" t="s">
        <v>889</v>
      </c>
      <c r="I112" s="73" t="s">
        <v>284</v>
      </c>
      <c r="J112" s="73" t="s">
        <v>330</v>
      </c>
      <c r="K112" s="73" t="s">
        <v>841</v>
      </c>
      <c r="L112" s="73" t="s">
        <v>853</v>
      </c>
      <c r="M112" s="73" t="s">
        <v>331</v>
      </c>
      <c r="N112" s="73" t="s">
        <v>854</v>
      </c>
      <c r="O112" s="73" t="s">
        <v>333</v>
      </c>
      <c r="P112" s="73">
        <v>0</v>
      </c>
      <c r="Q112" s="75">
        <v>0</v>
      </c>
      <c r="R112" s="75">
        <v>0</v>
      </c>
      <c r="T112" s="75">
        <v>0</v>
      </c>
      <c r="U112" s="76" t="s">
        <v>841</v>
      </c>
      <c r="V112" s="76">
        <v>99809</v>
      </c>
      <c r="X112" s="78">
        <v>42736</v>
      </c>
      <c r="Y112" s="73" t="s">
        <v>890</v>
      </c>
      <c r="Z112" s="82">
        <v>30000</v>
      </c>
      <c r="AA112" s="79">
        <v>525</v>
      </c>
      <c r="AB112" s="73">
        <v>60</v>
      </c>
    </row>
    <row r="113" spans="1:28" x14ac:dyDescent="0.2">
      <c r="A113" s="73" t="s">
        <v>891</v>
      </c>
      <c r="B113" s="73" t="s">
        <v>292</v>
      </c>
      <c r="C113" s="73" t="s">
        <v>505</v>
      </c>
      <c r="D113" s="74" t="s">
        <v>362</v>
      </c>
      <c r="E113" s="73" t="s">
        <v>506</v>
      </c>
      <c r="F113" s="73" t="s">
        <v>507</v>
      </c>
      <c r="G113" s="73" t="s">
        <v>253</v>
      </c>
      <c r="H113" s="73" t="s">
        <v>892</v>
      </c>
      <c r="I113" s="73" t="s">
        <v>284</v>
      </c>
      <c r="J113" s="73" t="s">
        <v>330</v>
      </c>
      <c r="K113" s="73" t="s">
        <v>841</v>
      </c>
      <c r="L113" s="73" t="s">
        <v>853</v>
      </c>
      <c r="M113" s="73" t="s">
        <v>331</v>
      </c>
      <c r="N113" s="73" t="s">
        <v>854</v>
      </c>
      <c r="O113" s="73" t="s">
        <v>333</v>
      </c>
      <c r="P113" s="73">
        <v>0</v>
      </c>
      <c r="Q113" s="75">
        <v>0</v>
      </c>
      <c r="R113" s="75">
        <v>0</v>
      </c>
      <c r="T113" s="75">
        <v>0</v>
      </c>
      <c r="U113" s="76" t="s">
        <v>841</v>
      </c>
      <c r="V113" s="76">
        <v>98912</v>
      </c>
      <c r="X113" s="78">
        <v>42736</v>
      </c>
      <c r="Y113" s="73" t="s">
        <v>893</v>
      </c>
      <c r="Z113" s="82">
        <v>30000</v>
      </c>
      <c r="AA113" s="79">
        <v>525</v>
      </c>
      <c r="AB113" s="73">
        <v>60</v>
      </c>
    </row>
    <row r="114" spans="1:28" x14ac:dyDescent="0.2">
      <c r="A114" s="73" t="s">
        <v>894</v>
      </c>
      <c r="B114" s="73" t="s">
        <v>292</v>
      </c>
      <c r="C114" s="73" t="s">
        <v>361</v>
      </c>
      <c r="D114" s="74" t="s">
        <v>362</v>
      </c>
      <c r="E114" s="73" t="s">
        <v>363</v>
      </c>
      <c r="F114" s="73" t="s">
        <v>364</v>
      </c>
      <c r="G114" s="73" t="s">
        <v>253</v>
      </c>
      <c r="H114" s="73" t="s">
        <v>895</v>
      </c>
      <c r="I114" s="73" t="s">
        <v>366</v>
      </c>
      <c r="J114" s="73" t="s">
        <v>367</v>
      </c>
      <c r="K114" s="73" t="s">
        <v>841</v>
      </c>
      <c r="L114" s="73" t="s">
        <v>896</v>
      </c>
      <c r="M114" s="73" t="s">
        <v>331</v>
      </c>
      <c r="N114" s="73" t="s">
        <v>684</v>
      </c>
      <c r="O114" s="73" t="s">
        <v>629</v>
      </c>
      <c r="P114" s="73">
        <v>0</v>
      </c>
      <c r="Q114" s="75">
        <v>0</v>
      </c>
      <c r="R114" s="75">
        <v>0</v>
      </c>
      <c r="T114" s="75">
        <v>0</v>
      </c>
      <c r="U114" s="76" t="s">
        <v>841</v>
      </c>
      <c r="V114" s="76">
        <v>92198</v>
      </c>
      <c r="X114" s="78">
        <v>42736</v>
      </c>
      <c r="Y114" s="73" t="s">
        <v>897</v>
      </c>
      <c r="Z114" s="82">
        <v>30000</v>
      </c>
      <c r="AA114" s="79">
        <v>525</v>
      </c>
      <c r="AB114" s="73">
        <v>60</v>
      </c>
    </row>
    <row r="115" spans="1:28" x14ac:dyDescent="0.2">
      <c r="A115" s="73" t="s">
        <v>898</v>
      </c>
      <c r="B115" s="73" t="s">
        <v>292</v>
      </c>
      <c r="C115" s="73" t="s">
        <v>468</v>
      </c>
      <c r="D115" s="74" t="s">
        <v>469</v>
      </c>
      <c r="E115" s="73" t="s">
        <v>470</v>
      </c>
      <c r="F115" s="73" t="s">
        <v>471</v>
      </c>
      <c r="G115" s="73" t="s">
        <v>253</v>
      </c>
      <c r="H115" s="73" t="s">
        <v>899</v>
      </c>
      <c r="I115" s="73" t="s">
        <v>753</v>
      </c>
      <c r="J115" s="73" t="s">
        <v>754</v>
      </c>
      <c r="K115" s="73" t="s">
        <v>841</v>
      </c>
      <c r="L115" s="73" t="s">
        <v>900</v>
      </c>
      <c r="M115" s="73" t="s">
        <v>259</v>
      </c>
      <c r="N115" s="73" t="s">
        <v>756</v>
      </c>
      <c r="O115" s="73" t="s">
        <v>757</v>
      </c>
      <c r="P115" s="73">
        <v>36</v>
      </c>
      <c r="Q115" s="75">
        <v>14746.27</v>
      </c>
      <c r="R115" s="75">
        <v>8025.09</v>
      </c>
      <c r="S115" s="73" t="s">
        <v>334</v>
      </c>
      <c r="T115" s="75">
        <v>444.70001220703125</v>
      </c>
      <c r="U115" s="76" t="s">
        <v>841</v>
      </c>
      <c r="V115" s="76">
        <v>90811</v>
      </c>
      <c r="W115" s="77">
        <v>547</v>
      </c>
      <c r="X115" s="78">
        <v>43665</v>
      </c>
      <c r="Y115" s="73" t="s">
        <v>901</v>
      </c>
      <c r="Z115" s="79">
        <v>34000</v>
      </c>
      <c r="AA115" s="79">
        <v>588</v>
      </c>
      <c r="AB115" s="73">
        <v>60</v>
      </c>
    </row>
    <row r="116" spans="1:28" x14ac:dyDescent="0.2">
      <c r="A116" s="73" t="s">
        <v>902</v>
      </c>
      <c r="B116" s="73" t="s">
        <v>292</v>
      </c>
      <c r="C116" s="73" t="s">
        <v>903</v>
      </c>
      <c r="D116" s="74" t="s">
        <v>294</v>
      </c>
      <c r="E116" s="73" t="s">
        <v>904</v>
      </c>
      <c r="F116" s="73" t="s">
        <v>905</v>
      </c>
      <c r="G116" s="73" t="s">
        <v>253</v>
      </c>
      <c r="H116" s="73" t="s">
        <v>906</v>
      </c>
      <c r="I116" s="73" t="s">
        <v>366</v>
      </c>
      <c r="J116" s="73" t="s">
        <v>367</v>
      </c>
      <c r="K116" s="73" t="s">
        <v>841</v>
      </c>
      <c r="L116" s="73" t="s">
        <v>679</v>
      </c>
      <c r="M116" s="73" t="s">
        <v>259</v>
      </c>
      <c r="N116" s="73" t="s">
        <v>628</v>
      </c>
      <c r="O116" s="73" t="s">
        <v>629</v>
      </c>
      <c r="P116" s="73">
        <v>36</v>
      </c>
      <c r="Q116" s="75">
        <v>14152.5</v>
      </c>
      <c r="R116" s="75">
        <v>7701.95</v>
      </c>
      <c r="S116" s="73" t="s">
        <v>262</v>
      </c>
      <c r="T116" s="75">
        <v>426.79000854492187</v>
      </c>
      <c r="U116" s="76" t="s">
        <v>841</v>
      </c>
      <c r="V116" s="76">
        <v>77168</v>
      </c>
      <c r="W116" s="77">
        <v>31</v>
      </c>
      <c r="X116" s="78">
        <v>43677</v>
      </c>
      <c r="Y116" s="73" t="s">
        <v>907</v>
      </c>
      <c r="Z116" s="82">
        <v>30000</v>
      </c>
      <c r="AA116" s="79">
        <v>525</v>
      </c>
      <c r="AB116" s="73">
        <v>60</v>
      </c>
    </row>
    <row r="117" spans="1:28" x14ac:dyDescent="0.2">
      <c r="A117" s="73" t="s">
        <v>908</v>
      </c>
      <c r="B117" s="73" t="s">
        <v>292</v>
      </c>
      <c r="C117" s="73" t="s">
        <v>619</v>
      </c>
      <c r="D117" s="74" t="s">
        <v>294</v>
      </c>
      <c r="E117" s="73" t="s">
        <v>620</v>
      </c>
      <c r="F117" s="73" t="s">
        <v>621</v>
      </c>
      <c r="G117" s="73" t="s">
        <v>253</v>
      </c>
      <c r="H117" s="73" t="s">
        <v>909</v>
      </c>
      <c r="I117" s="73" t="s">
        <v>284</v>
      </c>
      <c r="J117" s="73" t="s">
        <v>330</v>
      </c>
      <c r="K117" s="73" t="s">
        <v>841</v>
      </c>
      <c r="L117" s="73" t="s">
        <v>853</v>
      </c>
      <c r="M117" s="73" t="s">
        <v>331</v>
      </c>
      <c r="N117" s="73" t="s">
        <v>854</v>
      </c>
      <c r="O117" s="73" t="s">
        <v>333</v>
      </c>
      <c r="P117" s="73">
        <v>0</v>
      </c>
      <c r="Q117" s="75">
        <v>0</v>
      </c>
      <c r="R117" s="75">
        <v>0</v>
      </c>
      <c r="T117" s="75">
        <v>0</v>
      </c>
      <c r="U117" s="76" t="s">
        <v>841</v>
      </c>
      <c r="V117" s="76">
        <v>76844</v>
      </c>
      <c r="X117" s="78">
        <v>42736</v>
      </c>
      <c r="Y117" s="73" t="s">
        <v>910</v>
      </c>
      <c r="Z117" s="82">
        <v>30000</v>
      </c>
      <c r="AA117" s="79">
        <v>525</v>
      </c>
      <c r="AB117" s="73">
        <v>60</v>
      </c>
    </row>
    <row r="118" spans="1:28" x14ac:dyDescent="0.2">
      <c r="A118" s="73" t="s">
        <v>911</v>
      </c>
      <c r="B118" s="73" t="s">
        <v>265</v>
      </c>
      <c r="C118" s="73" t="s">
        <v>912</v>
      </c>
      <c r="D118" s="74" t="s">
        <v>522</v>
      </c>
      <c r="E118" s="73" t="s">
        <v>913</v>
      </c>
      <c r="F118" s="73" t="s">
        <v>914</v>
      </c>
      <c r="G118" s="73" t="s">
        <v>253</v>
      </c>
      <c r="H118" s="73" t="s">
        <v>915</v>
      </c>
      <c r="I118" s="73" t="s">
        <v>284</v>
      </c>
      <c r="J118" s="73" t="s">
        <v>330</v>
      </c>
      <c r="K118" s="73" t="s">
        <v>841</v>
      </c>
      <c r="L118" s="73" t="s">
        <v>916</v>
      </c>
      <c r="M118" s="73" t="s">
        <v>259</v>
      </c>
      <c r="N118" s="73" t="s">
        <v>854</v>
      </c>
      <c r="O118" s="73" t="s">
        <v>333</v>
      </c>
      <c r="P118" s="73">
        <v>36</v>
      </c>
      <c r="Q118" s="75">
        <v>15274.5</v>
      </c>
      <c r="R118" s="75">
        <v>8312.58</v>
      </c>
      <c r="S118" s="73" t="s">
        <v>262</v>
      </c>
      <c r="T118" s="75">
        <v>460.6199951171875</v>
      </c>
      <c r="U118" s="76" t="s">
        <v>841</v>
      </c>
      <c r="V118" s="76">
        <v>69905</v>
      </c>
      <c r="W118" s="77">
        <v>442</v>
      </c>
      <c r="X118" s="78">
        <v>43677</v>
      </c>
      <c r="Y118" s="73" t="s">
        <v>917</v>
      </c>
      <c r="Z118" s="82">
        <v>30000</v>
      </c>
      <c r="AA118" s="79">
        <v>525</v>
      </c>
      <c r="AB118" s="73">
        <v>60</v>
      </c>
    </row>
    <row r="119" spans="1:28" x14ac:dyDescent="0.2">
      <c r="A119" s="73" t="s">
        <v>918</v>
      </c>
      <c r="B119" s="73" t="s">
        <v>292</v>
      </c>
      <c r="C119" s="73" t="s">
        <v>497</v>
      </c>
      <c r="D119" s="74" t="s">
        <v>362</v>
      </c>
      <c r="E119" s="73" t="s">
        <v>498</v>
      </c>
      <c r="F119" s="73" t="s">
        <v>499</v>
      </c>
      <c r="G119" s="73" t="s">
        <v>253</v>
      </c>
      <c r="H119" s="73" t="s">
        <v>919</v>
      </c>
      <c r="I119" s="73" t="s">
        <v>284</v>
      </c>
      <c r="J119" s="73" t="s">
        <v>330</v>
      </c>
      <c r="K119" s="73" t="s">
        <v>841</v>
      </c>
      <c r="L119" s="73" t="s">
        <v>853</v>
      </c>
      <c r="M119" s="73" t="s">
        <v>331</v>
      </c>
      <c r="N119" s="73" t="s">
        <v>854</v>
      </c>
      <c r="O119" s="73" t="s">
        <v>333</v>
      </c>
      <c r="P119" s="73">
        <v>0</v>
      </c>
      <c r="Q119" s="75">
        <v>0</v>
      </c>
      <c r="R119" s="75">
        <v>0</v>
      </c>
      <c r="T119" s="75">
        <v>0</v>
      </c>
      <c r="U119" s="76" t="s">
        <v>841</v>
      </c>
      <c r="V119" s="76">
        <v>69446</v>
      </c>
      <c r="X119" s="78">
        <v>42736</v>
      </c>
      <c r="Y119" s="73" t="s">
        <v>920</v>
      </c>
      <c r="Z119" s="82">
        <v>30000</v>
      </c>
      <c r="AA119" s="79">
        <v>525</v>
      </c>
      <c r="AB119" s="73">
        <v>60</v>
      </c>
    </row>
    <row r="120" spans="1:28" x14ac:dyDescent="0.2">
      <c r="A120" s="73" t="s">
        <v>921</v>
      </c>
      <c r="B120" s="73" t="s">
        <v>265</v>
      </c>
      <c r="C120" s="73" t="s">
        <v>306</v>
      </c>
      <c r="D120" s="74" t="s">
        <v>267</v>
      </c>
      <c r="E120" s="73" t="s">
        <v>307</v>
      </c>
      <c r="F120" s="73" t="s">
        <v>308</v>
      </c>
      <c r="G120" s="73" t="s">
        <v>253</v>
      </c>
      <c r="H120" s="73" t="s">
        <v>922</v>
      </c>
      <c r="I120" s="73" t="s">
        <v>284</v>
      </c>
      <c r="J120" s="73" t="s">
        <v>285</v>
      </c>
      <c r="K120" s="73" t="s">
        <v>841</v>
      </c>
      <c r="L120" s="73" t="s">
        <v>923</v>
      </c>
      <c r="M120" s="73" t="s">
        <v>259</v>
      </c>
      <c r="N120" s="73" t="s">
        <v>924</v>
      </c>
      <c r="O120" s="73" t="s">
        <v>925</v>
      </c>
      <c r="P120" s="73">
        <v>36</v>
      </c>
      <c r="Q120" s="75">
        <v>19077.349999999999</v>
      </c>
      <c r="R120" s="75">
        <v>10382.14</v>
      </c>
      <c r="S120" s="73" t="s">
        <v>262</v>
      </c>
      <c r="T120" s="75">
        <v>575.29998779296875</v>
      </c>
      <c r="U120" s="76" t="s">
        <v>841</v>
      </c>
      <c r="V120" s="76">
        <v>69120</v>
      </c>
      <c r="W120" s="77">
        <v>269</v>
      </c>
      <c r="X120" s="78">
        <v>43678</v>
      </c>
      <c r="Y120" s="73" t="s">
        <v>926</v>
      </c>
      <c r="Z120" s="77">
        <v>38000</v>
      </c>
      <c r="AA120" s="79">
        <v>665</v>
      </c>
      <c r="AB120" s="73">
        <v>60</v>
      </c>
    </row>
    <row r="121" spans="1:28" x14ac:dyDescent="0.2">
      <c r="A121" s="73" t="s">
        <v>927</v>
      </c>
      <c r="B121" s="73" t="s">
        <v>292</v>
      </c>
      <c r="C121" s="73" t="s">
        <v>687</v>
      </c>
      <c r="D121" s="74" t="s">
        <v>688</v>
      </c>
      <c r="E121" s="73" t="s">
        <v>689</v>
      </c>
      <c r="F121" s="73" t="s">
        <v>690</v>
      </c>
      <c r="G121" s="73" t="s">
        <v>659</v>
      </c>
      <c r="H121" s="73" t="s">
        <v>928</v>
      </c>
      <c r="I121" s="73" t="s">
        <v>366</v>
      </c>
      <c r="J121" s="73" t="s">
        <v>929</v>
      </c>
      <c r="K121" s="73" t="s">
        <v>841</v>
      </c>
      <c r="L121" s="73" t="s">
        <v>929</v>
      </c>
      <c r="M121" s="73" t="s">
        <v>331</v>
      </c>
      <c r="N121" s="73" t="s">
        <v>930</v>
      </c>
      <c r="O121" s="73" t="s">
        <v>931</v>
      </c>
      <c r="P121" s="73">
        <v>0</v>
      </c>
      <c r="Q121" s="75">
        <v>0</v>
      </c>
      <c r="R121" s="75">
        <v>0</v>
      </c>
      <c r="T121" s="75">
        <v>0</v>
      </c>
      <c r="U121" s="76" t="s">
        <v>841</v>
      </c>
      <c r="V121" s="76">
        <v>67755</v>
      </c>
      <c r="X121" s="78">
        <v>43585</v>
      </c>
      <c r="Y121" s="73" t="s">
        <v>932</v>
      </c>
      <c r="Z121" s="79">
        <v>30000</v>
      </c>
      <c r="AA121" s="79">
        <v>525</v>
      </c>
      <c r="AB121" s="73">
        <v>60</v>
      </c>
    </row>
    <row r="122" spans="1:28" x14ac:dyDescent="0.2">
      <c r="A122" s="73" t="s">
        <v>933</v>
      </c>
      <c r="B122" s="73" t="s">
        <v>292</v>
      </c>
      <c r="C122" s="73" t="s">
        <v>619</v>
      </c>
      <c r="D122" s="74" t="s">
        <v>294</v>
      </c>
      <c r="E122" s="73" t="s">
        <v>620</v>
      </c>
      <c r="F122" s="73" t="s">
        <v>621</v>
      </c>
      <c r="G122" s="73" t="s">
        <v>253</v>
      </c>
      <c r="H122" s="73" t="s">
        <v>934</v>
      </c>
      <c r="I122" s="73" t="s">
        <v>284</v>
      </c>
      <c r="J122" s="73" t="s">
        <v>330</v>
      </c>
      <c r="K122" s="73" t="s">
        <v>841</v>
      </c>
      <c r="L122" s="73" t="s">
        <v>853</v>
      </c>
      <c r="M122" s="73" t="s">
        <v>331</v>
      </c>
      <c r="N122" s="73" t="s">
        <v>854</v>
      </c>
      <c r="O122" s="73" t="s">
        <v>333</v>
      </c>
      <c r="P122" s="73">
        <v>0</v>
      </c>
      <c r="Q122" s="75">
        <v>0</v>
      </c>
      <c r="R122" s="75">
        <v>0</v>
      </c>
      <c r="T122" s="75">
        <v>0</v>
      </c>
      <c r="U122" s="76" t="s">
        <v>841</v>
      </c>
      <c r="V122" s="76">
        <v>51566</v>
      </c>
      <c r="X122" s="78">
        <v>42736</v>
      </c>
      <c r="Y122" s="73" t="s">
        <v>935</v>
      </c>
      <c r="Z122" s="82">
        <v>30000</v>
      </c>
      <c r="AA122" s="79">
        <v>525</v>
      </c>
      <c r="AB122" s="73">
        <v>60</v>
      </c>
    </row>
    <row r="123" spans="1:28" x14ac:dyDescent="0.2">
      <c r="A123" s="73" t="s">
        <v>936</v>
      </c>
      <c r="B123" s="73" t="s">
        <v>248</v>
      </c>
      <c r="C123" s="73" t="s">
        <v>347</v>
      </c>
      <c r="D123" s="74" t="s">
        <v>348</v>
      </c>
      <c r="E123" s="73" t="s">
        <v>349</v>
      </c>
      <c r="F123" s="73" t="s">
        <v>350</v>
      </c>
      <c r="G123" s="73" t="s">
        <v>253</v>
      </c>
      <c r="H123" s="73" t="s">
        <v>937</v>
      </c>
      <c r="I123" s="73" t="s">
        <v>366</v>
      </c>
      <c r="J123" s="73" t="s">
        <v>367</v>
      </c>
      <c r="K123" s="73" t="s">
        <v>841</v>
      </c>
      <c r="L123" s="73" t="s">
        <v>679</v>
      </c>
      <c r="M123" s="73" t="s">
        <v>259</v>
      </c>
      <c r="N123" s="73" t="s">
        <v>710</v>
      </c>
      <c r="O123" s="73" t="s">
        <v>629</v>
      </c>
      <c r="P123" s="73">
        <v>36</v>
      </c>
      <c r="Q123" s="75">
        <v>14152.5</v>
      </c>
      <c r="R123" s="75">
        <v>7701.95</v>
      </c>
      <c r="S123" s="73" t="s">
        <v>334</v>
      </c>
      <c r="T123" s="75">
        <v>426.79000854492187</v>
      </c>
      <c r="U123" s="76" t="s">
        <v>841</v>
      </c>
      <c r="V123" s="76">
        <v>44890</v>
      </c>
      <c r="W123" s="77">
        <v>811</v>
      </c>
      <c r="X123" s="78">
        <v>43667</v>
      </c>
      <c r="Y123" s="73" t="s">
        <v>938</v>
      </c>
      <c r="Z123" s="82">
        <v>30000</v>
      </c>
      <c r="AA123" s="79">
        <v>525</v>
      </c>
      <c r="AB123" s="73">
        <v>60</v>
      </c>
    </row>
    <row r="124" spans="1:28" x14ac:dyDescent="0.2">
      <c r="A124" s="76" t="s">
        <v>939</v>
      </c>
      <c r="B124" s="73" t="s">
        <v>292</v>
      </c>
      <c r="C124" s="73" t="s">
        <v>293</v>
      </c>
      <c r="D124" s="74" t="s">
        <v>294</v>
      </c>
      <c r="E124" s="73" t="s">
        <v>295</v>
      </c>
      <c r="F124" s="73" t="s">
        <v>296</v>
      </c>
      <c r="G124" s="73" t="s">
        <v>253</v>
      </c>
      <c r="H124" s="73" t="s">
        <v>940</v>
      </c>
      <c r="I124" s="73" t="s">
        <v>366</v>
      </c>
      <c r="J124" s="73" t="s">
        <v>367</v>
      </c>
      <c r="K124" s="73" t="s">
        <v>841</v>
      </c>
      <c r="L124" s="73" t="s">
        <v>679</v>
      </c>
      <c r="M124" s="73" t="s">
        <v>259</v>
      </c>
      <c r="N124" s="73" t="s">
        <v>628</v>
      </c>
      <c r="O124" s="73" t="s">
        <v>629</v>
      </c>
      <c r="P124" s="73">
        <v>36</v>
      </c>
      <c r="Q124" s="75">
        <v>14356.5</v>
      </c>
      <c r="R124" s="75">
        <v>7812.97</v>
      </c>
      <c r="S124" s="73" t="s">
        <v>334</v>
      </c>
      <c r="T124" s="75">
        <v>432.94000244140625</v>
      </c>
      <c r="U124" s="76" t="s">
        <v>841</v>
      </c>
      <c r="V124" s="76">
        <v>101453</v>
      </c>
      <c r="W124" s="77">
        <v>853</v>
      </c>
      <c r="X124" s="78">
        <v>43678</v>
      </c>
      <c r="Y124" s="73" t="s">
        <v>941</v>
      </c>
      <c r="Z124" s="82">
        <v>30000</v>
      </c>
      <c r="AA124" s="79">
        <v>525</v>
      </c>
      <c r="AB124" s="73">
        <v>60</v>
      </c>
    </row>
    <row r="125" spans="1:28" x14ac:dyDescent="0.2">
      <c r="A125" s="73" t="s">
        <v>942</v>
      </c>
      <c r="B125" s="73" t="s">
        <v>417</v>
      </c>
      <c r="C125" s="73" t="s">
        <v>488</v>
      </c>
      <c r="D125" s="74" t="s">
        <v>419</v>
      </c>
      <c r="E125" s="73" t="s">
        <v>489</v>
      </c>
      <c r="F125" s="73" t="s">
        <v>490</v>
      </c>
      <c r="G125" s="73" t="s">
        <v>253</v>
      </c>
      <c r="H125" s="73" t="s">
        <v>943</v>
      </c>
      <c r="I125" s="73" t="s">
        <v>298</v>
      </c>
      <c r="J125" s="73" t="s">
        <v>840</v>
      </c>
      <c r="K125" s="73" t="s">
        <v>944</v>
      </c>
      <c r="L125" s="73" t="s">
        <v>840</v>
      </c>
      <c r="M125" s="73" t="s">
        <v>331</v>
      </c>
      <c r="N125" s="73" t="s">
        <v>945</v>
      </c>
      <c r="O125" s="73" t="s">
        <v>843</v>
      </c>
      <c r="P125" s="73">
        <v>0</v>
      </c>
      <c r="Q125" s="75">
        <v>0</v>
      </c>
      <c r="R125" s="75">
        <v>0</v>
      </c>
      <c r="S125" s="73" t="s">
        <v>262</v>
      </c>
      <c r="T125" s="75">
        <v>0</v>
      </c>
      <c r="U125" s="76" t="s">
        <v>944</v>
      </c>
      <c r="V125" s="76" t="s">
        <v>844</v>
      </c>
      <c r="X125" s="78">
        <v>43672.399305555555</v>
      </c>
      <c r="Z125" s="79">
        <v>88309</v>
      </c>
      <c r="AA125" s="79">
        <v>1475</v>
      </c>
      <c r="AB125" s="73">
        <v>72</v>
      </c>
    </row>
    <row r="126" spans="1:28" x14ac:dyDescent="0.2">
      <c r="A126" s="73" t="s">
        <v>946</v>
      </c>
      <c r="B126" s="73" t="s">
        <v>417</v>
      </c>
      <c r="C126" s="73" t="s">
        <v>488</v>
      </c>
      <c r="D126" s="74" t="s">
        <v>419</v>
      </c>
      <c r="E126" s="73" t="s">
        <v>489</v>
      </c>
      <c r="F126" s="73" t="s">
        <v>490</v>
      </c>
      <c r="G126" s="73" t="s">
        <v>253</v>
      </c>
      <c r="H126" s="73" t="s">
        <v>947</v>
      </c>
      <c r="I126" s="73" t="s">
        <v>948</v>
      </c>
      <c r="J126" s="73" t="s">
        <v>840</v>
      </c>
      <c r="K126" s="73" t="s">
        <v>944</v>
      </c>
      <c r="L126" s="73" t="s">
        <v>949</v>
      </c>
      <c r="M126" s="73" t="s">
        <v>331</v>
      </c>
      <c r="N126" s="73" t="s">
        <v>945</v>
      </c>
      <c r="O126" s="73" t="s">
        <v>843</v>
      </c>
      <c r="P126" s="73">
        <v>0</v>
      </c>
      <c r="Q126" s="75">
        <v>0</v>
      </c>
      <c r="R126" s="75">
        <v>0</v>
      </c>
      <c r="S126" s="73" t="s">
        <v>262</v>
      </c>
      <c r="T126" s="75">
        <v>0</v>
      </c>
      <c r="U126" s="76" t="s">
        <v>944</v>
      </c>
      <c r="V126" s="90" t="s">
        <v>844</v>
      </c>
      <c r="W126" s="82"/>
      <c r="X126" s="78">
        <v>43676.386111111111</v>
      </c>
      <c r="Z126" s="79">
        <v>88309</v>
      </c>
      <c r="AA126" s="79">
        <v>1475</v>
      </c>
      <c r="AB126" s="73">
        <v>72</v>
      </c>
    </row>
    <row r="127" spans="1:28" x14ac:dyDescent="0.2">
      <c r="A127" s="73" t="s">
        <v>950</v>
      </c>
      <c r="B127" s="73" t="s">
        <v>417</v>
      </c>
      <c r="C127" s="73" t="s">
        <v>488</v>
      </c>
      <c r="D127" s="74" t="s">
        <v>419</v>
      </c>
      <c r="E127" s="73" t="s">
        <v>489</v>
      </c>
      <c r="F127" s="73" t="s">
        <v>490</v>
      </c>
      <c r="G127" s="73" t="s">
        <v>253</v>
      </c>
      <c r="H127" s="73" t="s">
        <v>951</v>
      </c>
      <c r="I127" s="73" t="s">
        <v>298</v>
      </c>
      <c r="J127" s="73" t="s">
        <v>952</v>
      </c>
      <c r="K127" s="73" t="s">
        <v>944</v>
      </c>
      <c r="L127" s="73" t="s">
        <v>952</v>
      </c>
      <c r="M127" s="73" t="s">
        <v>331</v>
      </c>
      <c r="N127" s="73" t="s">
        <v>953</v>
      </c>
      <c r="O127" s="73" t="s">
        <v>954</v>
      </c>
      <c r="P127" s="73">
        <v>0</v>
      </c>
      <c r="Q127" s="75">
        <v>0</v>
      </c>
      <c r="R127" s="75">
        <v>0</v>
      </c>
      <c r="S127" s="73" t="s">
        <v>262</v>
      </c>
      <c r="T127" s="75">
        <v>0</v>
      </c>
      <c r="U127" s="76" t="s">
        <v>944</v>
      </c>
      <c r="V127" s="90" t="s">
        <v>844</v>
      </c>
      <c r="W127" s="82"/>
      <c r="X127" s="78">
        <v>43676.229166666664</v>
      </c>
      <c r="AA127" s="79">
        <v>1815</v>
      </c>
      <c r="AB127" s="73">
        <v>72</v>
      </c>
    </row>
    <row r="128" spans="1:28" x14ac:dyDescent="0.2">
      <c r="A128" s="73" t="s">
        <v>955</v>
      </c>
      <c r="B128" s="73" t="s">
        <v>417</v>
      </c>
      <c r="C128" s="73" t="s">
        <v>488</v>
      </c>
      <c r="D128" s="74" t="s">
        <v>419</v>
      </c>
      <c r="E128" s="73" t="s">
        <v>489</v>
      </c>
      <c r="F128" s="73" t="s">
        <v>490</v>
      </c>
      <c r="G128" s="73" t="s">
        <v>253</v>
      </c>
      <c r="H128" s="73" t="s">
        <v>956</v>
      </c>
      <c r="I128" s="73" t="s">
        <v>318</v>
      </c>
      <c r="J128" s="73" t="s">
        <v>653</v>
      </c>
      <c r="K128" s="73" t="s">
        <v>944</v>
      </c>
      <c r="L128" s="73" t="s">
        <v>957</v>
      </c>
      <c r="M128" s="73" t="s">
        <v>259</v>
      </c>
      <c r="N128" s="73" t="s">
        <v>958</v>
      </c>
      <c r="O128" s="73" t="s">
        <v>959</v>
      </c>
      <c r="P128" s="73">
        <v>18</v>
      </c>
      <c r="Q128" s="75">
        <v>11805</v>
      </c>
      <c r="R128" s="75">
        <v>10527.2</v>
      </c>
      <c r="S128" s="73" t="s">
        <v>262</v>
      </c>
      <c r="T128" s="75">
        <v>681.57000732421875</v>
      </c>
      <c r="U128" s="76" t="s">
        <v>944</v>
      </c>
      <c r="V128" s="76">
        <v>136065</v>
      </c>
      <c r="W128" s="77">
        <v>2237</v>
      </c>
      <c r="X128" s="78">
        <v>43676.65347222222</v>
      </c>
      <c r="Y128" s="73" t="s">
        <v>960</v>
      </c>
      <c r="Z128" s="77">
        <v>38000</v>
      </c>
      <c r="AA128" s="79">
        <v>665</v>
      </c>
      <c r="AB128" s="73">
        <v>60</v>
      </c>
    </row>
    <row r="129" spans="1:28" x14ac:dyDescent="0.2">
      <c r="A129" s="73" t="s">
        <v>961</v>
      </c>
      <c r="B129" s="73" t="s">
        <v>292</v>
      </c>
      <c r="C129" s="73" t="s">
        <v>497</v>
      </c>
      <c r="D129" s="74" t="s">
        <v>362</v>
      </c>
      <c r="E129" s="73" t="s">
        <v>498</v>
      </c>
      <c r="F129" s="73" t="s">
        <v>499</v>
      </c>
      <c r="G129" s="73" t="s">
        <v>253</v>
      </c>
      <c r="H129" s="73" t="s">
        <v>962</v>
      </c>
      <c r="I129" s="73" t="s">
        <v>366</v>
      </c>
      <c r="J129" s="73" t="s">
        <v>367</v>
      </c>
      <c r="K129" s="73" t="s">
        <v>944</v>
      </c>
      <c r="L129" s="73" t="s">
        <v>438</v>
      </c>
      <c r="M129" s="73" t="s">
        <v>331</v>
      </c>
      <c r="N129" s="73" t="s">
        <v>963</v>
      </c>
      <c r="O129" s="73" t="s">
        <v>629</v>
      </c>
      <c r="P129" s="73">
        <v>0</v>
      </c>
      <c r="Q129" s="75">
        <v>0</v>
      </c>
      <c r="R129" s="75">
        <v>0</v>
      </c>
      <c r="T129" s="75">
        <v>0</v>
      </c>
      <c r="U129" s="76" t="s">
        <v>944</v>
      </c>
      <c r="V129" s="76">
        <v>133296</v>
      </c>
      <c r="X129" s="78">
        <v>42736</v>
      </c>
      <c r="Y129" s="73" t="s">
        <v>964</v>
      </c>
      <c r="Z129" s="82">
        <v>30000</v>
      </c>
      <c r="AA129" s="79">
        <v>525</v>
      </c>
      <c r="AB129" s="73">
        <v>60</v>
      </c>
    </row>
    <row r="130" spans="1:28" x14ac:dyDescent="0.2">
      <c r="A130" s="73" t="s">
        <v>965</v>
      </c>
      <c r="B130" s="73" t="s">
        <v>417</v>
      </c>
      <c r="C130" s="73" t="s">
        <v>488</v>
      </c>
      <c r="D130" s="74" t="s">
        <v>419</v>
      </c>
      <c r="E130" s="73" t="s">
        <v>489</v>
      </c>
      <c r="F130" s="73" t="s">
        <v>490</v>
      </c>
      <c r="G130" s="73" t="s">
        <v>253</v>
      </c>
      <c r="H130" s="73" t="s">
        <v>966</v>
      </c>
      <c r="I130" s="73" t="s">
        <v>318</v>
      </c>
      <c r="J130" s="73" t="s">
        <v>653</v>
      </c>
      <c r="K130" s="73" t="s">
        <v>944</v>
      </c>
      <c r="L130" s="73" t="s">
        <v>653</v>
      </c>
      <c r="M130" s="73" t="s">
        <v>331</v>
      </c>
      <c r="N130" s="73" t="s">
        <v>958</v>
      </c>
      <c r="O130" s="73" t="s">
        <v>959</v>
      </c>
      <c r="P130" s="73">
        <v>0</v>
      </c>
      <c r="Q130" s="75">
        <v>0</v>
      </c>
      <c r="R130" s="75">
        <v>0</v>
      </c>
      <c r="S130" s="73" t="s">
        <v>334</v>
      </c>
      <c r="T130" s="75">
        <v>0</v>
      </c>
      <c r="U130" s="76" t="s">
        <v>944</v>
      </c>
      <c r="V130" s="76">
        <v>133228</v>
      </c>
      <c r="W130" s="77">
        <v>2377</v>
      </c>
      <c r="X130" s="78">
        <v>43636</v>
      </c>
      <c r="Y130" s="73" t="s">
        <v>967</v>
      </c>
      <c r="Z130" s="77">
        <v>38000</v>
      </c>
      <c r="AA130" s="79">
        <v>665</v>
      </c>
      <c r="AB130" s="73">
        <v>60</v>
      </c>
    </row>
    <row r="131" spans="1:28" x14ac:dyDescent="0.2">
      <c r="A131" s="73" t="s">
        <v>968</v>
      </c>
      <c r="B131" s="73" t="s">
        <v>292</v>
      </c>
      <c r="C131" s="73" t="s">
        <v>505</v>
      </c>
      <c r="D131" s="74" t="s">
        <v>362</v>
      </c>
      <c r="E131" s="73" t="s">
        <v>506</v>
      </c>
      <c r="F131" s="73" t="s">
        <v>507</v>
      </c>
      <c r="G131" s="73" t="s">
        <v>253</v>
      </c>
      <c r="H131" s="73" t="s">
        <v>969</v>
      </c>
      <c r="I131" s="73" t="s">
        <v>366</v>
      </c>
      <c r="J131" s="73" t="s">
        <v>367</v>
      </c>
      <c r="K131" s="73" t="s">
        <v>944</v>
      </c>
      <c r="L131" s="73" t="s">
        <v>438</v>
      </c>
      <c r="M131" s="73" t="s">
        <v>331</v>
      </c>
      <c r="N131" s="73" t="s">
        <v>963</v>
      </c>
      <c r="O131" s="73" t="s">
        <v>629</v>
      </c>
      <c r="P131" s="73">
        <v>0</v>
      </c>
      <c r="Q131" s="75">
        <v>0</v>
      </c>
      <c r="R131" s="75">
        <v>0</v>
      </c>
      <c r="T131" s="75">
        <v>0</v>
      </c>
      <c r="U131" s="76" t="s">
        <v>944</v>
      </c>
      <c r="V131" s="76">
        <v>121020</v>
      </c>
      <c r="X131" s="78">
        <v>42736</v>
      </c>
      <c r="Y131" s="73" t="s">
        <v>970</v>
      </c>
      <c r="Z131" s="82">
        <v>30000</v>
      </c>
      <c r="AA131" s="79">
        <v>525</v>
      </c>
      <c r="AB131" s="73">
        <v>60</v>
      </c>
    </row>
    <row r="132" spans="1:28" x14ac:dyDescent="0.2">
      <c r="A132" s="73" t="s">
        <v>971</v>
      </c>
      <c r="B132" s="73" t="s">
        <v>292</v>
      </c>
      <c r="C132" s="73" t="s">
        <v>293</v>
      </c>
      <c r="D132" s="74" t="s">
        <v>294</v>
      </c>
      <c r="E132" s="73" t="s">
        <v>295</v>
      </c>
      <c r="F132" s="73" t="s">
        <v>296</v>
      </c>
      <c r="G132" s="73" t="s">
        <v>253</v>
      </c>
      <c r="H132" s="73" t="s">
        <v>972</v>
      </c>
      <c r="I132" s="73" t="s">
        <v>568</v>
      </c>
      <c r="J132" s="73" t="s">
        <v>569</v>
      </c>
      <c r="K132" s="73" t="s">
        <v>944</v>
      </c>
      <c r="L132" s="73" t="s">
        <v>973</v>
      </c>
      <c r="M132" s="73" t="s">
        <v>259</v>
      </c>
      <c r="N132" s="73" t="s">
        <v>974</v>
      </c>
      <c r="O132" s="73" t="s">
        <v>573</v>
      </c>
      <c r="P132" s="73">
        <v>50</v>
      </c>
      <c r="Q132" s="75">
        <v>33736.5</v>
      </c>
      <c r="R132" s="75">
        <v>23038.92</v>
      </c>
      <c r="S132" s="73" t="s">
        <v>262</v>
      </c>
      <c r="T132" s="75">
        <v>763.530029296875</v>
      </c>
      <c r="U132" s="76" t="s">
        <v>944</v>
      </c>
      <c r="V132" s="76">
        <v>120358</v>
      </c>
      <c r="W132" s="77">
        <v>9917</v>
      </c>
      <c r="X132" s="78">
        <v>43678</v>
      </c>
      <c r="Y132" s="73" t="s">
        <v>304</v>
      </c>
      <c r="Z132" s="79">
        <v>91000</v>
      </c>
      <c r="AA132" s="79">
        <v>1600</v>
      </c>
      <c r="AB132" s="73">
        <v>60</v>
      </c>
    </row>
    <row r="133" spans="1:28" x14ac:dyDescent="0.2">
      <c r="A133" s="73" t="s">
        <v>975</v>
      </c>
      <c r="B133" s="73" t="s">
        <v>292</v>
      </c>
      <c r="C133" s="73" t="s">
        <v>539</v>
      </c>
      <c r="D133" s="74" t="s">
        <v>540</v>
      </c>
      <c r="E133" s="73" t="s">
        <v>541</v>
      </c>
      <c r="F133" s="73" t="s">
        <v>542</v>
      </c>
      <c r="G133" s="73" t="s">
        <v>253</v>
      </c>
      <c r="H133" s="73" t="s">
        <v>976</v>
      </c>
      <c r="I133" s="73" t="s">
        <v>366</v>
      </c>
      <c r="J133" s="73" t="s">
        <v>423</v>
      </c>
      <c r="K133" s="73" t="s">
        <v>944</v>
      </c>
      <c r="L133" s="73" t="s">
        <v>977</v>
      </c>
      <c r="M133" s="73" t="s">
        <v>259</v>
      </c>
      <c r="N133" s="73" t="s">
        <v>978</v>
      </c>
      <c r="O133" s="73" t="s">
        <v>731</v>
      </c>
      <c r="P133" s="73">
        <v>44</v>
      </c>
      <c r="Q133" s="75">
        <v>12928.5</v>
      </c>
      <c r="R133" s="75">
        <v>8179.16</v>
      </c>
      <c r="S133" s="73" t="s">
        <v>334</v>
      </c>
      <c r="T133" s="75">
        <v>324.57998657226562</v>
      </c>
      <c r="U133" s="76" t="s">
        <v>944</v>
      </c>
      <c r="V133" s="76">
        <v>116013</v>
      </c>
      <c r="W133" s="77">
        <v>1965</v>
      </c>
      <c r="X133" s="78">
        <v>43677</v>
      </c>
      <c r="Y133" s="73" t="s">
        <v>979</v>
      </c>
      <c r="Z133" s="77">
        <v>38000</v>
      </c>
      <c r="AA133" s="79">
        <v>665</v>
      </c>
      <c r="AB133" s="73">
        <v>60</v>
      </c>
    </row>
    <row r="134" spans="1:28" x14ac:dyDescent="0.2">
      <c r="A134" s="73" t="s">
        <v>980</v>
      </c>
      <c r="B134" s="73" t="s">
        <v>292</v>
      </c>
      <c r="C134" s="73" t="s">
        <v>434</v>
      </c>
      <c r="D134" s="74" t="s">
        <v>294</v>
      </c>
      <c r="E134" s="73" t="s">
        <v>435</v>
      </c>
      <c r="F134" s="73" t="s">
        <v>436</v>
      </c>
      <c r="G134" s="73" t="s">
        <v>253</v>
      </c>
      <c r="H134" s="73" t="s">
        <v>981</v>
      </c>
      <c r="I134" s="73" t="s">
        <v>284</v>
      </c>
      <c r="J134" s="73" t="s">
        <v>330</v>
      </c>
      <c r="K134" s="73" t="s">
        <v>944</v>
      </c>
      <c r="L134" s="73" t="s">
        <v>853</v>
      </c>
      <c r="M134" s="73" t="s">
        <v>331</v>
      </c>
      <c r="N134" s="73" t="s">
        <v>982</v>
      </c>
      <c r="O134" s="73" t="s">
        <v>333</v>
      </c>
      <c r="P134" s="73">
        <v>0</v>
      </c>
      <c r="Q134" s="75">
        <v>0</v>
      </c>
      <c r="R134" s="75">
        <v>0</v>
      </c>
      <c r="T134" s="75">
        <v>0</v>
      </c>
      <c r="U134" s="76" t="s">
        <v>944</v>
      </c>
      <c r="V134" s="76">
        <v>107585</v>
      </c>
      <c r="X134" s="78">
        <v>42736</v>
      </c>
      <c r="Y134" s="73" t="s">
        <v>983</v>
      </c>
      <c r="Z134" s="82">
        <v>30000</v>
      </c>
      <c r="AA134" s="79">
        <v>525</v>
      </c>
      <c r="AB134" s="73">
        <v>60</v>
      </c>
    </row>
    <row r="135" spans="1:28" x14ac:dyDescent="0.2">
      <c r="A135" s="73" t="s">
        <v>984</v>
      </c>
      <c r="B135" s="73" t="s">
        <v>292</v>
      </c>
      <c r="C135" s="73" t="s">
        <v>468</v>
      </c>
      <c r="D135" s="74" t="s">
        <v>469</v>
      </c>
      <c r="E135" s="73" t="s">
        <v>470</v>
      </c>
      <c r="F135" s="73" t="s">
        <v>471</v>
      </c>
      <c r="G135" s="73" t="s">
        <v>253</v>
      </c>
      <c r="H135" s="73" t="s">
        <v>985</v>
      </c>
      <c r="I135" s="73" t="s">
        <v>753</v>
      </c>
      <c r="J135" s="73" t="s">
        <v>754</v>
      </c>
      <c r="K135" s="73" t="s">
        <v>944</v>
      </c>
      <c r="L135" s="73" t="s">
        <v>986</v>
      </c>
      <c r="M135" s="73" t="s">
        <v>259</v>
      </c>
      <c r="N135" s="73" t="s">
        <v>756</v>
      </c>
      <c r="O135" s="73" t="s">
        <v>757</v>
      </c>
      <c r="P135" s="73">
        <v>44</v>
      </c>
      <c r="Q135" s="75">
        <v>14179.63</v>
      </c>
      <c r="R135" s="75">
        <v>8970.65</v>
      </c>
      <c r="S135" s="73" t="s">
        <v>334</v>
      </c>
      <c r="T135" s="75">
        <v>355.989990234375</v>
      </c>
      <c r="U135" s="76" t="s">
        <v>944</v>
      </c>
      <c r="V135" s="76">
        <v>106112</v>
      </c>
      <c r="W135" s="77">
        <v>43</v>
      </c>
      <c r="X135" s="78">
        <v>43678</v>
      </c>
      <c r="Y135" s="73" t="s">
        <v>987</v>
      </c>
      <c r="Z135" s="79">
        <v>34000</v>
      </c>
      <c r="AA135" s="79">
        <v>588</v>
      </c>
      <c r="AB135" s="73">
        <v>60</v>
      </c>
    </row>
    <row r="136" spans="1:28" x14ac:dyDescent="0.2">
      <c r="A136" s="73" t="s">
        <v>988</v>
      </c>
      <c r="B136" s="73" t="s">
        <v>292</v>
      </c>
      <c r="C136" s="73" t="s">
        <v>505</v>
      </c>
      <c r="D136" s="74" t="s">
        <v>362</v>
      </c>
      <c r="E136" s="73" t="s">
        <v>506</v>
      </c>
      <c r="F136" s="73" t="s">
        <v>507</v>
      </c>
      <c r="G136" s="73" t="s">
        <v>253</v>
      </c>
      <c r="H136" s="73" t="s">
        <v>989</v>
      </c>
      <c r="I136" s="73" t="s">
        <v>366</v>
      </c>
      <c r="J136" s="73" t="s">
        <v>423</v>
      </c>
      <c r="K136" s="73" t="s">
        <v>944</v>
      </c>
      <c r="L136" s="73" t="s">
        <v>990</v>
      </c>
      <c r="M136" s="73" t="s">
        <v>331</v>
      </c>
      <c r="N136" s="73" t="s">
        <v>991</v>
      </c>
      <c r="O136" s="73" t="s">
        <v>592</v>
      </c>
      <c r="P136" s="73">
        <v>0</v>
      </c>
      <c r="Q136" s="75">
        <v>0</v>
      </c>
      <c r="R136" s="75">
        <v>0</v>
      </c>
      <c r="T136" s="75">
        <v>0</v>
      </c>
      <c r="U136" s="76" t="s">
        <v>944</v>
      </c>
      <c r="V136" s="76">
        <v>102163</v>
      </c>
      <c r="X136" s="78">
        <v>42736</v>
      </c>
      <c r="Y136" s="73" t="s">
        <v>992</v>
      </c>
      <c r="Z136" s="77">
        <v>38000</v>
      </c>
      <c r="AA136" s="79">
        <v>665</v>
      </c>
      <c r="AB136" s="73">
        <v>60</v>
      </c>
    </row>
    <row r="137" spans="1:28" x14ac:dyDescent="0.2">
      <c r="A137" s="73" t="s">
        <v>993</v>
      </c>
      <c r="B137" s="73" t="s">
        <v>292</v>
      </c>
      <c r="C137" s="73" t="s">
        <v>468</v>
      </c>
      <c r="D137" s="74" t="s">
        <v>469</v>
      </c>
      <c r="E137" s="73" t="s">
        <v>470</v>
      </c>
      <c r="F137" s="73" t="s">
        <v>471</v>
      </c>
      <c r="G137" s="73" t="s">
        <v>253</v>
      </c>
      <c r="H137" s="73" t="s">
        <v>994</v>
      </c>
      <c r="I137" s="73" t="s">
        <v>753</v>
      </c>
      <c r="J137" s="73" t="s">
        <v>754</v>
      </c>
      <c r="K137" s="73" t="s">
        <v>944</v>
      </c>
      <c r="L137" s="73" t="s">
        <v>995</v>
      </c>
      <c r="M137" s="73" t="s">
        <v>259</v>
      </c>
      <c r="N137" s="73" t="s">
        <v>756</v>
      </c>
      <c r="O137" s="73" t="s">
        <v>757</v>
      </c>
      <c r="P137" s="73">
        <v>44</v>
      </c>
      <c r="Q137" s="75">
        <v>14801.76</v>
      </c>
      <c r="R137" s="75">
        <v>9364.24</v>
      </c>
      <c r="S137" s="73" t="s">
        <v>334</v>
      </c>
      <c r="T137" s="75">
        <v>371.6099853515625</v>
      </c>
      <c r="U137" s="76" t="s">
        <v>944</v>
      </c>
      <c r="V137" s="76">
        <v>100800</v>
      </c>
      <c r="W137" s="77">
        <v>83</v>
      </c>
      <c r="X137" s="78">
        <v>43678</v>
      </c>
      <c r="Y137" s="73" t="s">
        <v>996</v>
      </c>
      <c r="Z137" s="79">
        <v>34000</v>
      </c>
      <c r="AA137" s="79">
        <v>588</v>
      </c>
      <c r="AB137" s="73">
        <v>60</v>
      </c>
    </row>
    <row r="138" spans="1:28" x14ac:dyDescent="0.2">
      <c r="A138" s="73" t="s">
        <v>997</v>
      </c>
      <c r="B138" s="73" t="s">
        <v>292</v>
      </c>
      <c r="C138" s="73" t="s">
        <v>280</v>
      </c>
      <c r="D138" s="74" t="s">
        <v>267</v>
      </c>
      <c r="E138" s="73" t="s">
        <v>281</v>
      </c>
      <c r="F138" s="73" t="s">
        <v>282</v>
      </c>
      <c r="G138" s="73" t="s">
        <v>253</v>
      </c>
      <c r="H138" s="73" t="s">
        <v>998</v>
      </c>
      <c r="I138" s="73" t="s">
        <v>271</v>
      </c>
      <c r="J138" s="73" t="s">
        <v>864</v>
      </c>
      <c r="K138" s="73" t="s">
        <v>944</v>
      </c>
      <c r="L138" s="73" t="s">
        <v>999</v>
      </c>
      <c r="M138" s="73" t="s">
        <v>259</v>
      </c>
      <c r="N138" s="73" t="s">
        <v>866</v>
      </c>
      <c r="O138" s="73" t="s">
        <v>867</v>
      </c>
      <c r="P138" s="73">
        <v>50</v>
      </c>
      <c r="Q138" s="75">
        <v>29656.5</v>
      </c>
      <c r="R138" s="75">
        <v>20177.439999999999</v>
      </c>
      <c r="S138" s="73" t="s">
        <v>262</v>
      </c>
      <c r="T138" s="75">
        <v>663.719970703125</v>
      </c>
      <c r="U138" s="76" t="s">
        <v>944</v>
      </c>
      <c r="V138" s="76">
        <v>95394</v>
      </c>
      <c r="W138" s="77">
        <v>347</v>
      </c>
      <c r="X138" s="78">
        <v>43678</v>
      </c>
      <c r="Y138" s="73" t="s">
        <v>1000</v>
      </c>
      <c r="Z138" s="79">
        <v>91000</v>
      </c>
      <c r="AA138" s="79">
        <v>1600</v>
      </c>
      <c r="AB138" s="73">
        <v>60</v>
      </c>
    </row>
    <row r="139" spans="1:28" x14ac:dyDescent="0.2">
      <c r="A139" s="73" t="s">
        <v>1001</v>
      </c>
      <c r="B139" s="73" t="s">
        <v>292</v>
      </c>
      <c r="C139" s="73" t="s">
        <v>505</v>
      </c>
      <c r="D139" s="74" t="s">
        <v>362</v>
      </c>
      <c r="E139" s="73" t="s">
        <v>506</v>
      </c>
      <c r="F139" s="73" t="s">
        <v>507</v>
      </c>
      <c r="G139" s="73" t="s">
        <v>253</v>
      </c>
      <c r="H139" s="73" t="s">
        <v>1002</v>
      </c>
      <c r="I139" s="73" t="s">
        <v>366</v>
      </c>
      <c r="J139" s="73" t="s">
        <v>367</v>
      </c>
      <c r="K139" s="73" t="s">
        <v>944</v>
      </c>
      <c r="L139" s="73" t="s">
        <v>438</v>
      </c>
      <c r="M139" s="73" t="s">
        <v>331</v>
      </c>
      <c r="N139" s="73" t="s">
        <v>963</v>
      </c>
      <c r="O139" s="73" t="s">
        <v>629</v>
      </c>
      <c r="P139" s="73">
        <v>0</v>
      </c>
      <c r="Q139" s="75">
        <v>0</v>
      </c>
      <c r="R139" s="75">
        <v>0</v>
      </c>
      <c r="T139" s="75">
        <v>0</v>
      </c>
      <c r="U139" s="76" t="s">
        <v>944</v>
      </c>
      <c r="V139" s="76">
        <v>90082</v>
      </c>
      <c r="X139" s="78">
        <v>42736</v>
      </c>
      <c r="Y139" s="73" t="s">
        <v>1003</v>
      </c>
      <c r="Z139" s="82">
        <v>30000</v>
      </c>
      <c r="AA139" s="79">
        <v>525</v>
      </c>
      <c r="AB139" s="73">
        <v>60</v>
      </c>
    </row>
    <row r="140" spans="1:28" x14ac:dyDescent="0.2">
      <c r="A140" s="73" t="s">
        <v>1004</v>
      </c>
      <c r="B140" s="73" t="s">
        <v>292</v>
      </c>
      <c r="C140" s="73" t="s">
        <v>468</v>
      </c>
      <c r="D140" s="74" t="s">
        <v>469</v>
      </c>
      <c r="E140" s="73" t="s">
        <v>470</v>
      </c>
      <c r="F140" s="73" t="s">
        <v>471</v>
      </c>
      <c r="G140" s="73" t="s">
        <v>253</v>
      </c>
      <c r="H140" s="73" t="s">
        <v>1005</v>
      </c>
      <c r="I140" s="73" t="s">
        <v>753</v>
      </c>
      <c r="J140" s="73" t="s">
        <v>754</v>
      </c>
      <c r="K140" s="73" t="s">
        <v>944</v>
      </c>
      <c r="L140" s="73" t="s">
        <v>995</v>
      </c>
      <c r="M140" s="73" t="s">
        <v>259</v>
      </c>
      <c r="N140" s="73" t="s">
        <v>756</v>
      </c>
      <c r="O140" s="73" t="s">
        <v>757</v>
      </c>
      <c r="P140" s="73">
        <v>44</v>
      </c>
      <c r="Q140" s="75">
        <v>16253.42</v>
      </c>
      <c r="R140" s="75">
        <v>10282.64</v>
      </c>
      <c r="S140" s="73" t="s">
        <v>334</v>
      </c>
      <c r="T140" s="75">
        <v>408.04998779296875</v>
      </c>
      <c r="U140" s="76" t="s">
        <v>944</v>
      </c>
      <c r="V140" s="76">
        <v>88035</v>
      </c>
      <c r="W140" s="77">
        <v>634</v>
      </c>
      <c r="X140" s="78">
        <v>43678</v>
      </c>
      <c r="Y140" s="73" t="s">
        <v>1006</v>
      </c>
      <c r="Z140" s="79">
        <v>34000</v>
      </c>
      <c r="AA140" s="79">
        <v>588</v>
      </c>
      <c r="AB140" s="73">
        <v>60</v>
      </c>
    </row>
    <row r="141" spans="1:28" x14ac:dyDescent="0.2">
      <c r="A141" s="73" t="s">
        <v>1007</v>
      </c>
      <c r="B141" s="73" t="s">
        <v>292</v>
      </c>
      <c r="C141" s="73" t="s">
        <v>505</v>
      </c>
      <c r="D141" s="74" t="s">
        <v>362</v>
      </c>
      <c r="E141" s="73" t="s">
        <v>506</v>
      </c>
      <c r="F141" s="73" t="s">
        <v>507</v>
      </c>
      <c r="G141" s="73" t="s">
        <v>253</v>
      </c>
      <c r="H141" s="73" t="s">
        <v>1008</v>
      </c>
      <c r="I141" s="73" t="s">
        <v>602</v>
      </c>
      <c r="J141" s="73" t="s">
        <v>604</v>
      </c>
      <c r="K141" s="73" t="s">
        <v>944</v>
      </c>
      <c r="L141" s="73" t="s">
        <v>720</v>
      </c>
      <c r="M141" s="73" t="s">
        <v>331</v>
      </c>
      <c r="N141" s="73" t="s">
        <v>792</v>
      </c>
      <c r="O141" s="73" t="s">
        <v>722</v>
      </c>
      <c r="P141" s="73">
        <v>0</v>
      </c>
      <c r="Q141" s="75">
        <v>0</v>
      </c>
      <c r="R141" s="75">
        <v>0</v>
      </c>
      <c r="T141" s="75">
        <v>0</v>
      </c>
      <c r="U141" s="76" t="s">
        <v>944</v>
      </c>
      <c r="V141" s="76">
        <v>83687</v>
      </c>
      <c r="X141" s="78">
        <v>42736</v>
      </c>
      <c r="Y141" s="73" t="s">
        <v>1009</v>
      </c>
      <c r="Z141" s="77">
        <v>38000</v>
      </c>
      <c r="AA141" s="79">
        <v>665</v>
      </c>
      <c r="AB141" s="73">
        <v>60</v>
      </c>
    </row>
    <row r="142" spans="1:28" x14ac:dyDescent="0.2">
      <c r="A142" s="73" t="s">
        <v>1010</v>
      </c>
      <c r="B142" s="73" t="s">
        <v>248</v>
      </c>
      <c r="C142" s="73" t="s">
        <v>249</v>
      </c>
      <c r="D142" s="74" t="s">
        <v>250</v>
      </c>
      <c r="E142" s="73" t="s">
        <v>251</v>
      </c>
      <c r="F142" s="73" t="s">
        <v>252</v>
      </c>
      <c r="G142" s="73" t="s">
        <v>253</v>
      </c>
      <c r="H142" s="73" t="s">
        <v>1011</v>
      </c>
      <c r="I142" s="73" t="s">
        <v>602</v>
      </c>
      <c r="J142" s="73" t="s">
        <v>604</v>
      </c>
      <c r="K142" s="73" t="s">
        <v>944</v>
      </c>
      <c r="L142" s="73" t="s">
        <v>1012</v>
      </c>
      <c r="M142" s="73" t="s">
        <v>259</v>
      </c>
      <c r="N142" s="73" t="s">
        <v>748</v>
      </c>
      <c r="O142" s="73" t="s">
        <v>749</v>
      </c>
      <c r="P142" s="73">
        <v>44</v>
      </c>
      <c r="Q142" s="75">
        <v>16396.5</v>
      </c>
      <c r="R142" s="75">
        <v>10373.290000000001</v>
      </c>
      <c r="S142" s="73" t="s">
        <v>262</v>
      </c>
      <c r="T142" s="75">
        <v>411.6400146484375</v>
      </c>
      <c r="U142" s="76" t="s">
        <v>944</v>
      </c>
      <c r="V142" s="76">
        <v>80649</v>
      </c>
      <c r="W142" s="77">
        <v>240</v>
      </c>
      <c r="X142" s="78">
        <v>43677</v>
      </c>
      <c r="Y142" s="73" t="s">
        <v>1013</v>
      </c>
      <c r="Z142" s="77">
        <v>38000</v>
      </c>
      <c r="AA142" s="79">
        <v>665</v>
      </c>
      <c r="AB142" s="73">
        <v>60</v>
      </c>
    </row>
    <row r="143" spans="1:28" x14ac:dyDescent="0.2">
      <c r="A143" s="73" t="s">
        <v>1014</v>
      </c>
      <c r="B143" s="73" t="s">
        <v>577</v>
      </c>
      <c r="C143" s="73" t="s">
        <v>505</v>
      </c>
      <c r="D143" s="74" t="s">
        <v>362</v>
      </c>
      <c r="E143" s="73" t="s">
        <v>506</v>
      </c>
      <c r="F143" s="73" t="s">
        <v>507</v>
      </c>
      <c r="G143" s="73" t="s">
        <v>253</v>
      </c>
      <c r="H143" s="73" t="s">
        <v>1015</v>
      </c>
      <c r="I143" s="73" t="s">
        <v>366</v>
      </c>
      <c r="J143" s="73" t="s">
        <v>367</v>
      </c>
      <c r="K143" s="73" t="s">
        <v>944</v>
      </c>
      <c r="L143" s="73" t="s">
        <v>679</v>
      </c>
      <c r="M143" s="73" t="s">
        <v>259</v>
      </c>
      <c r="N143" s="73" t="s">
        <v>963</v>
      </c>
      <c r="O143" s="73" t="s">
        <v>629</v>
      </c>
      <c r="P143" s="73">
        <v>24</v>
      </c>
      <c r="Q143" s="75">
        <v>17775</v>
      </c>
      <c r="R143" s="75">
        <v>17058.23</v>
      </c>
      <c r="S143" s="73" t="s">
        <v>262</v>
      </c>
      <c r="T143" s="75">
        <v>775.08001708984375</v>
      </c>
      <c r="U143" s="76" t="s">
        <v>944</v>
      </c>
      <c r="V143" s="76">
        <v>73519</v>
      </c>
      <c r="X143" s="78">
        <v>43675.279861111107</v>
      </c>
      <c r="Z143" s="82">
        <v>30000</v>
      </c>
      <c r="AA143" s="79">
        <v>525</v>
      </c>
      <c r="AB143" s="73">
        <v>60</v>
      </c>
    </row>
    <row r="144" spans="1:28" x14ac:dyDescent="0.2">
      <c r="A144" s="73" t="s">
        <v>1016</v>
      </c>
      <c r="B144" s="73" t="s">
        <v>417</v>
      </c>
      <c r="C144" s="73" t="s">
        <v>418</v>
      </c>
      <c r="D144" s="74" t="s">
        <v>419</v>
      </c>
      <c r="E144" s="73" t="s">
        <v>420</v>
      </c>
      <c r="F144" s="73" t="s">
        <v>421</v>
      </c>
      <c r="G144" s="73" t="s">
        <v>253</v>
      </c>
      <c r="H144" s="73" t="s">
        <v>1017</v>
      </c>
      <c r="I144" s="73" t="s">
        <v>366</v>
      </c>
      <c r="J144" s="73" t="s">
        <v>423</v>
      </c>
      <c r="K144" s="73" t="s">
        <v>944</v>
      </c>
      <c r="L144" s="73" t="s">
        <v>1018</v>
      </c>
      <c r="M144" s="73" t="s">
        <v>259</v>
      </c>
      <c r="N144" s="73" t="s">
        <v>730</v>
      </c>
      <c r="O144" s="73" t="s">
        <v>731</v>
      </c>
      <c r="P144" s="73">
        <v>44</v>
      </c>
      <c r="Q144" s="75">
        <v>23230.5</v>
      </c>
      <c r="R144" s="75">
        <v>14696.79</v>
      </c>
      <c r="S144" s="73" t="s">
        <v>334</v>
      </c>
      <c r="T144" s="75">
        <v>583.21002197265625</v>
      </c>
      <c r="U144" s="76" t="s">
        <v>944</v>
      </c>
      <c r="V144" s="76">
        <v>46498</v>
      </c>
      <c r="W144" s="77">
        <v>117</v>
      </c>
      <c r="X144" s="78">
        <v>43678</v>
      </c>
      <c r="Y144" s="73" t="s">
        <v>1019</v>
      </c>
      <c r="Z144" s="77">
        <v>38000</v>
      </c>
      <c r="AA144" s="79">
        <v>665</v>
      </c>
      <c r="AB144" s="73">
        <v>60</v>
      </c>
    </row>
    <row r="145" spans="1:28" x14ac:dyDescent="0.2">
      <c r="A145" s="73" t="s">
        <v>1020</v>
      </c>
      <c r="B145" s="73" t="s">
        <v>292</v>
      </c>
      <c r="C145" s="73" t="s">
        <v>564</v>
      </c>
      <c r="D145" s="74" t="s">
        <v>362</v>
      </c>
      <c r="E145" s="73" t="s">
        <v>565</v>
      </c>
      <c r="F145" s="73" t="s">
        <v>566</v>
      </c>
      <c r="G145" s="73" t="s">
        <v>253</v>
      </c>
      <c r="H145" s="73" t="s">
        <v>1021</v>
      </c>
      <c r="I145" s="73" t="s">
        <v>366</v>
      </c>
      <c r="J145" s="73" t="s">
        <v>367</v>
      </c>
      <c r="K145" s="73" t="s">
        <v>944</v>
      </c>
      <c r="L145" s="73" t="s">
        <v>1022</v>
      </c>
      <c r="M145" s="73" t="s">
        <v>259</v>
      </c>
      <c r="N145" s="73" t="s">
        <v>1023</v>
      </c>
      <c r="O145" s="73" t="s">
        <v>1024</v>
      </c>
      <c r="P145" s="73">
        <v>44</v>
      </c>
      <c r="Q145" s="75">
        <v>23434.5</v>
      </c>
      <c r="R145" s="75">
        <v>14825.84</v>
      </c>
      <c r="S145" s="73" t="s">
        <v>262</v>
      </c>
      <c r="T145" s="75">
        <v>588.34002685546875</v>
      </c>
      <c r="U145" s="76" t="s">
        <v>944</v>
      </c>
      <c r="V145" s="76">
        <v>44689</v>
      </c>
      <c r="X145" s="78">
        <v>43678</v>
      </c>
      <c r="Y145" s="73" t="s">
        <v>1025</v>
      </c>
      <c r="Z145" s="82">
        <v>30000</v>
      </c>
      <c r="AA145" s="79">
        <v>525</v>
      </c>
      <c r="AB145" s="73">
        <v>60</v>
      </c>
    </row>
    <row r="146" spans="1:28" x14ac:dyDescent="0.2">
      <c r="A146" s="73" t="s">
        <v>1026</v>
      </c>
      <c r="B146" s="73" t="s">
        <v>248</v>
      </c>
      <c r="C146" s="73" t="s">
        <v>347</v>
      </c>
      <c r="D146" s="74" t="s">
        <v>348</v>
      </c>
      <c r="E146" s="73" t="s">
        <v>349</v>
      </c>
      <c r="F146" s="73" t="s">
        <v>350</v>
      </c>
      <c r="G146" s="73" t="s">
        <v>253</v>
      </c>
      <c r="H146" s="73" t="s">
        <v>1027</v>
      </c>
      <c r="I146" s="73" t="s">
        <v>284</v>
      </c>
      <c r="J146" s="73" t="s">
        <v>285</v>
      </c>
      <c r="K146" s="73" t="s">
        <v>944</v>
      </c>
      <c r="L146" s="73" t="s">
        <v>1028</v>
      </c>
      <c r="M146" s="73" t="s">
        <v>259</v>
      </c>
      <c r="N146" s="73" t="s">
        <v>1029</v>
      </c>
      <c r="O146" s="73" t="s">
        <v>1030</v>
      </c>
      <c r="P146" s="73">
        <v>44</v>
      </c>
      <c r="Q146" s="75">
        <v>14560.5</v>
      </c>
      <c r="R146" s="75">
        <v>9211.61</v>
      </c>
      <c r="S146" s="73" t="s">
        <v>262</v>
      </c>
      <c r="T146" s="75">
        <v>365.54998779296875</v>
      </c>
      <c r="U146" s="76" t="s">
        <v>944</v>
      </c>
      <c r="V146" s="76">
        <v>42397</v>
      </c>
      <c r="W146" s="77">
        <v>206</v>
      </c>
      <c r="X146" s="78">
        <v>43678</v>
      </c>
      <c r="Y146" s="73" t="s">
        <v>1031</v>
      </c>
      <c r="Z146" s="77">
        <v>38000</v>
      </c>
      <c r="AA146" s="79">
        <v>665</v>
      </c>
      <c r="AB146" s="73">
        <v>60</v>
      </c>
    </row>
    <row r="147" spans="1:28" x14ac:dyDescent="0.2">
      <c r="A147" s="73" t="s">
        <v>1032</v>
      </c>
      <c r="B147" s="73" t="s">
        <v>292</v>
      </c>
      <c r="C147" s="73" t="s">
        <v>564</v>
      </c>
      <c r="D147" s="74" t="s">
        <v>362</v>
      </c>
      <c r="E147" s="73" t="s">
        <v>565</v>
      </c>
      <c r="F147" s="73" t="s">
        <v>566</v>
      </c>
      <c r="G147" s="73" t="s">
        <v>253</v>
      </c>
      <c r="H147" s="73" t="s">
        <v>1033</v>
      </c>
      <c r="I147" s="73" t="s">
        <v>602</v>
      </c>
      <c r="J147" s="73" t="s">
        <v>1034</v>
      </c>
      <c r="K147" s="73" t="s">
        <v>944</v>
      </c>
      <c r="L147" s="73" t="s">
        <v>1035</v>
      </c>
      <c r="M147" s="73" t="s">
        <v>259</v>
      </c>
      <c r="N147" s="73" t="s">
        <v>1036</v>
      </c>
      <c r="O147" s="73" t="s">
        <v>1037</v>
      </c>
      <c r="P147" s="73">
        <v>44</v>
      </c>
      <c r="Q147" s="75">
        <v>18232.5</v>
      </c>
      <c r="R147" s="75">
        <v>11534.81</v>
      </c>
      <c r="S147" s="73" t="s">
        <v>262</v>
      </c>
      <c r="T147" s="75">
        <v>457.73001098632812</v>
      </c>
      <c r="U147" s="76" t="s">
        <v>944</v>
      </c>
      <c r="V147" s="76">
        <v>40541</v>
      </c>
      <c r="X147" s="78">
        <v>43668</v>
      </c>
      <c r="Y147" s="73" t="s">
        <v>1038</v>
      </c>
      <c r="Z147" s="82">
        <v>30000</v>
      </c>
      <c r="AA147" s="79">
        <v>525</v>
      </c>
      <c r="AB147" s="73">
        <v>60</v>
      </c>
    </row>
    <row r="148" spans="1:28" x14ac:dyDescent="0.2">
      <c r="A148" s="76" t="s">
        <v>1039</v>
      </c>
      <c r="B148" s="73" t="s">
        <v>577</v>
      </c>
      <c r="C148" s="73" t="s">
        <v>388</v>
      </c>
      <c r="D148" s="74" t="s">
        <v>389</v>
      </c>
      <c r="E148" s="73" t="s">
        <v>390</v>
      </c>
      <c r="F148" s="73" t="s">
        <v>391</v>
      </c>
      <c r="G148" s="73" t="s">
        <v>253</v>
      </c>
      <c r="H148" s="73" t="s">
        <v>1040</v>
      </c>
      <c r="I148" s="73" t="s">
        <v>318</v>
      </c>
      <c r="J148" s="73" t="s">
        <v>1041</v>
      </c>
      <c r="K148" s="73" t="s">
        <v>944</v>
      </c>
      <c r="L148" s="73" t="s">
        <v>1042</v>
      </c>
      <c r="M148" s="73" t="s">
        <v>259</v>
      </c>
      <c r="N148" s="73" t="s">
        <v>1043</v>
      </c>
      <c r="O148" s="73" t="s">
        <v>1044</v>
      </c>
      <c r="P148" s="73">
        <v>48</v>
      </c>
      <c r="Q148" s="75">
        <v>36860.35</v>
      </c>
      <c r="R148" s="75">
        <v>29009.01</v>
      </c>
      <c r="S148" s="73" t="s">
        <v>262</v>
      </c>
      <c r="T148" s="75">
        <v>859.84002685546875</v>
      </c>
      <c r="U148" s="76" t="s">
        <v>944</v>
      </c>
      <c r="V148" s="76">
        <v>104174</v>
      </c>
      <c r="W148" s="77">
        <v>11044</v>
      </c>
      <c r="X148" s="78">
        <v>43678</v>
      </c>
      <c r="Y148" s="73" t="s">
        <v>1045</v>
      </c>
      <c r="Z148" s="79">
        <v>56000</v>
      </c>
      <c r="AA148" s="79">
        <v>980</v>
      </c>
      <c r="AB148" s="73">
        <v>60</v>
      </c>
    </row>
    <row r="149" spans="1:28" x14ac:dyDescent="0.2">
      <c r="A149" s="76" t="s">
        <v>1046</v>
      </c>
      <c r="B149" s="88" t="s">
        <v>292</v>
      </c>
      <c r="C149" s="73" t="s">
        <v>1047</v>
      </c>
      <c r="D149" s="74" t="s">
        <v>389</v>
      </c>
      <c r="E149" s="73" t="s">
        <v>1048</v>
      </c>
      <c r="F149" s="73" t="s">
        <v>1049</v>
      </c>
      <c r="G149" s="73" t="s">
        <v>253</v>
      </c>
      <c r="H149" s="73" t="s">
        <v>1050</v>
      </c>
      <c r="I149" s="73" t="s">
        <v>824</v>
      </c>
      <c r="J149" s="73" t="s">
        <v>825</v>
      </c>
      <c r="K149" s="73" t="s">
        <v>944</v>
      </c>
      <c r="L149" s="73" t="s">
        <v>826</v>
      </c>
      <c r="M149" s="73" t="s">
        <v>259</v>
      </c>
      <c r="N149" s="73" t="s">
        <v>827</v>
      </c>
      <c r="O149" s="73" t="s">
        <v>828</v>
      </c>
      <c r="P149" s="73">
        <v>48</v>
      </c>
      <c r="Q149" s="75">
        <v>55155</v>
      </c>
      <c r="R149" s="75">
        <v>48780.1</v>
      </c>
      <c r="S149" s="73" t="s">
        <v>262</v>
      </c>
      <c r="T149" s="75">
        <v>1280.2900390625</v>
      </c>
      <c r="U149" s="76" t="s">
        <v>944</v>
      </c>
      <c r="V149" s="76">
        <v>27691</v>
      </c>
      <c r="X149" s="78">
        <v>43678</v>
      </c>
      <c r="Y149" s="73" t="s">
        <v>1051</v>
      </c>
      <c r="Z149" s="79">
        <v>91000</v>
      </c>
      <c r="AA149" s="79">
        <v>1600</v>
      </c>
      <c r="AB149" s="73">
        <v>60</v>
      </c>
    </row>
    <row r="150" spans="1:28" x14ac:dyDescent="0.2">
      <c r="A150" s="73" t="s">
        <v>1052</v>
      </c>
      <c r="B150" s="73" t="s">
        <v>292</v>
      </c>
      <c r="C150" s="73" t="s">
        <v>619</v>
      </c>
      <c r="D150" s="74" t="s">
        <v>294</v>
      </c>
      <c r="E150" s="73" t="s">
        <v>620</v>
      </c>
      <c r="F150" s="73" t="s">
        <v>621</v>
      </c>
      <c r="G150" s="73" t="s">
        <v>253</v>
      </c>
      <c r="H150" s="73" t="s">
        <v>1053</v>
      </c>
      <c r="I150" s="73" t="s">
        <v>366</v>
      </c>
      <c r="J150" s="73" t="s">
        <v>367</v>
      </c>
      <c r="K150" s="73" t="s">
        <v>1054</v>
      </c>
      <c r="L150" s="73" t="s">
        <v>438</v>
      </c>
      <c r="M150" s="73" t="s">
        <v>331</v>
      </c>
      <c r="N150" s="73" t="s">
        <v>963</v>
      </c>
      <c r="O150" s="73" t="s">
        <v>629</v>
      </c>
      <c r="P150" s="73">
        <v>0</v>
      </c>
      <c r="Q150" s="75">
        <v>0</v>
      </c>
      <c r="R150" s="75">
        <v>0</v>
      </c>
      <c r="T150" s="75">
        <v>0</v>
      </c>
      <c r="U150" s="76" t="s">
        <v>1054</v>
      </c>
      <c r="V150" s="76">
        <v>145141</v>
      </c>
      <c r="X150" s="78">
        <v>42736</v>
      </c>
      <c r="Y150" s="73" t="s">
        <v>1055</v>
      </c>
      <c r="Z150" s="82">
        <v>30000</v>
      </c>
      <c r="AA150" s="79">
        <v>525</v>
      </c>
      <c r="AB150" s="73">
        <v>60</v>
      </c>
    </row>
    <row r="151" spans="1:28" x14ac:dyDescent="0.2">
      <c r="A151" s="73" t="s">
        <v>1056</v>
      </c>
      <c r="B151" s="73" t="s">
        <v>292</v>
      </c>
      <c r="C151" s="73" t="s">
        <v>514</v>
      </c>
      <c r="D151" s="74" t="s">
        <v>294</v>
      </c>
      <c r="E151" s="73" t="s">
        <v>435</v>
      </c>
      <c r="F151" s="73" t="s">
        <v>515</v>
      </c>
      <c r="G151" s="73" t="s">
        <v>253</v>
      </c>
      <c r="H151" s="73" t="s">
        <v>1057</v>
      </c>
      <c r="I151" s="73" t="s">
        <v>366</v>
      </c>
      <c r="J151" s="73" t="s">
        <v>367</v>
      </c>
      <c r="K151" s="73" t="s">
        <v>1054</v>
      </c>
      <c r="L151" s="73" t="s">
        <v>679</v>
      </c>
      <c r="M151" s="73" t="s">
        <v>259</v>
      </c>
      <c r="N151" s="73" t="s">
        <v>963</v>
      </c>
      <c r="O151" s="73" t="s">
        <v>629</v>
      </c>
      <c r="P151" s="73">
        <v>24</v>
      </c>
      <c r="Q151" s="75">
        <v>11499</v>
      </c>
      <c r="R151" s="75">
        <v>10574.64</v>
      </c>
      <c r="S151" s="73" t="s">
        <v>262</v>
      </c>
      <c r="T151" s="75">
        <v>504</v>
      </c>
      <c r="U151" s="76" t="s">
        <v>1054</v>
      </c>
      <c r="V151" s="76">
        <v>137732</v>
      </c>
      <c r="W151" s="77">
        <v>101</v>
      </c>
      <c r="X151" s="78">
        <v>43676.552476851852</v>
      </c>
      <c r="Z151" s="82">
        <v>30000</v>
      </c>
      <c r="AA151" s="79">
        <v>525</v>
      </c>
      <c r="AB151" s="73">
        <v>60</v>
      </c>
    </row>
    <row r="152" spans="1:28" x14ac:dyDescent="0.2">
      <c r="A152" s="73" t="s">
        <v>1058</v>
      </c>
      <c r="B152" s="73" t="s">
        <v>292</v>
      </c>
      <c r="C152" s="73" t="s">
        <v>514</v>
      </c>
      <c r="D152" s="74" t="s">
        <v>294</v>
      </c>
      <c r="E152" s="73" t="s">
        <v>435</v>
      </c>
      <c r="F152" s="73" t="s">
        <v>515</v>
      </c>
      <c r="G152" s="73" t="s">
        <v>253</v>
      </c>
      <c r="H152" s="73" t="s">
        <v>1059</v>
      </c>
      <c r="I152" s="73" t="s">
        <v>366</v>
      </c>
      <c r="J152" s="73" t="s">
        <v>367</v>
      </c>
      <c r="K152" s="73" t="s">
        <v>1054</v>
      </c>
      <c r="L152" s="73" t="s">
        <v>367</v>
      </c>
      <c r="M152" s="73" t="s">
        <v>331</v>
      </c>
      <c r="N152" s="73" t="s">
        <v>963</v>
      </c>
      <c r="O152" s="73" t="s">
        <v>629</v>
      </c>
      <c r="P152" s="73">
        <v>0</v>
      </c>
      <c r="Q152" s="75">
        <v>0</v>
      </c>
      <c r="R152" s="75">
        <v>0</v>
      </c>
      <c r="S152" s="73" t="s">
        <v>334</v>
      </c>
      <c r="T152" s="75">
        <v>0</v>
      </c>
      <c r="U152" s="76" t="s">
        <v>1054</v>
      </c>
      <c r="V152" s="76">
        <v>133911</v>
      </c>
      <c r="W152" s="77">
        <v>420</v>
      </c>
      <c r="X152" s="78">
        <v>43636</v>
      </c>
      <c r="Y152" s="73" t="s">
        <v>1060</v>
      </c>
      <c r="Z152" s="82">
        <v>30000</v>
      </c>
      <c r="AA152" s="79">
        <v>525</v>
      </c>
      <c r="AB152" s="73">
        <v>60</v>
      </c>
    </row>
    <row r="153" spans="1:28" x14ac:dyDescent="0.2">
      <c r="A153" s="73" t="s">
        <v>1061</v>
      </c>
      <c r="B153" s="73" t="s">
        <v>292</v>
      </c>
      <c r="C153" s="73" t="s">
        <v>468</v>
      </c>
      <c r="D153" s="74" t="s">
        <v>469</v>
      </c>
      <c r="E153" s="73" t="s">
        <v>470</v>
      </c>
      <c r="F153" s="73" t="s">
        <v>471</v>
      </c>
      <c r="G153" s="73" t="s">
        <v>253</v>
      </c>
      <c r="H153" s="73" t="s">
        <v>1062</v>
      </c>
      <c r="I153" s="73" t="s">
        <v>753</v>
      </c>
      <c r="J153" s="73" t="s">
        <v>754</v>
      </c>
      <c r="K153" s="73" t="s">
        <v>1054</v>
      </c>
      <c r="L153" s="73" t="s">
        <v>1063</v>
      </c>
      <c r="M153" s="73" t="s">
        <v>259</v>
      </c>
      <c r="N153" s="73" t="s">
        <v>756</v>
      </c>
      <c r="O153" s="73" t="s">
        <v>757</v>
      </c>
      <c r="P153" s="73">
        <v>50</v>
      </c>
      <c r="Q153" s="75">
        <v>32805.39</v>
      </c>
      <c r="R153" s="75">
        <v>22319.95</v>
      </c>
      <c r="S153" s="73" t="s">
        <v>334</v>
      </c>
      <c r="T153" s="75">
        <v>734.17999267578125</v>
      </c>
      <c r="U153" s="76" t="s">
        <v>1054</v>
      </c>
      <c r="V153" s="76">
        <v>95747</v>
      </c>
      <c r="W153" s="77">
        <v>116</v>
      </c>
      <c r="X153" s="78">
        <v>43676.219212962962</v>
      </c>
      <c r="Y153" s="73" t="s">
        <v>1064</v>
      </c>
      <c r="Z153" s="79">
        <v>34000</v>
      </c>
      <c r="AA153" s="79">
        <v>588</v>
      </c>
      <c r="AB153" s="73">
        <v>60</v>
      </c>
    </row>
    <row r="154" spans="1:28" x14ac:dyDescent="0.2">
      <c r="A154" s="73" t="s">
        <v>1065</v>
      </c>
      <c r="B154" s="73" t="s">
        <v>292</v>
      </c>
      <c r="C154" s="73" t="s">
        <v>505</v>
      </c>
      <c r="D154" s="74" t="s">
        <v>362</v>
      </c>
      <c r="E154" s="73" t="s">
        <v>506</v>
      </c>
      <c r="F154" s="73" t="s">
        <v>507</v>
      </c>
      <c r="G154" s="73" t="s">
        <v>253</v>
      </c>
      <c r="H154" s="73" t="s">
        <v>1066</v>
      </c>
      <c r="I154" s="73" t="s">
        <v>602</v>
      </c>
      <c r="J154" s="73" t="s">
        <v>604</v>
      </c>
      <c r="K154" s="73" t="s">
        <v>1054</v>
      </c>
      <c r="L154" s="73" t="s">
        <v>604</v>
      </c>
      <c r="M154" s="73" t="s">
        <v>331</v>
      </c>
      <c r="N154" s="73" t="s">
        <v>1067</v>
      </c>
      <c r="O154" s="73" t="s">
        <v>722</v>
      </c>
      <c r="P154" s="73">
        <v>0</v>
      </c>
      <c r="Q154" s="75">
        <v>0</v>
      </c>
      <c r="R154" s="75">
        <v>0</v>
      </c>
      <c r="T154" s="75">
        <v>0</v>
      </c>
      <c r="U154" s="76" t="s">
        <v>1054</v>
      </c>
      <c r="V154" s="76">
        <v>92297</v>
      </c>
      <c r="X154" s="78">
        <v>42736</v>
      </c>
      <c r="Y154" s="73" t="s">
        <v>1068</v>
      </c>
      <c r="Z154" s="77">
        <v>38000</v>
      </c>
      <c r="AA154" s="79">
        <v>665</v>
      </c>
      <c r="AB154" s="73">
        <v>60</v>
      </c>
    </row>
    <row r="155" spans="1:28" x14ac:dyDescent="0.2">
      <c r="A155" s="73" t="s">
        <v>1069</v>
      </c>
      <c r="B155" s="73" t="s">
        <v>292</v>
      </c>
      <c r="C155" s="73" t="s">
        <v>514</v>
      </c>
      <c r="D155" s="74" t="s">
        <v>294</v>
      </c>
      <c r="E155" s="73" t="s">
        <v>435</v>
      </c>
      <c r="F155" s="87">
        <v>28273</v>
      </c>
      <c r="G155" s="73" t="s">
        <v>253</v>
      </c>
      <c r="H155" s="73" t="s">
        <v>1070</v>
      </c>
      <c r="I155" s="73" t="s">
        <v>1071</v>
      </c>
      <c r="J155" s="73" t="s">
        <v>1072</v>
      </c>
      <c r="K155" s="73" t="s">
        <v>1054</v>
      </c>
      <c r="L155" s="73" t="s">
        <v>1073</v>
      </c>
      <c r="M155" s="73" t="s">
        <v>259</v>
      </c>
      <c r="N155" s="73" t="s">
        <v>1074</v>
      </c>
      <c r="O155" s="73" t="s">
        <v>1075</v>
      </c>
      <c r="P155" s="73">
        <v>60</v>
      </c>
      <c r="Q155" s="75">
        <v>82408.86</v>
      </c>
      <c r="R155" s="75">
        <v>63024.9</v>
      </c>
      <c r="S155" s="73" t="s">
        <v>262</v>
      </c>
      <c r="T155" s="75">
        <v>1447.030029296875</v>
      </c>
      <c r="U155" s="76" t="s">
        <v>1054</v>
      </c>
      <c r="V155" s="76">
        <v>91406</v>
      </c>
      <c r="W155" s="77">
        <v>5959</v>
      </c>
      <c r="X155" s="78">
        <v>43675.280648148146</v>
      </c>
      <c r="Y155" s="73" t="s">
        <v>1076</v>
      </c>
      <c r="Z155" s="79">
        <v>91000</v>
      </c>
      <c r="AA155" s="79">
        <v>1600</v>
      </c>
      <c r="AB155" s="73">
        <v>60</v>
      </c>
    </row>
    <row r="156" spans="1:28" x14ac:dyDescent="0.2">
      <c r="A156" s="73" t="s">
        <v>1077</v>
      </c>
      <c r="B156" s="73" t="s">
        <v>292</v>
      </c>
      <c r="C156" s="73" t="s">
        <v>619</v>
      </c>
      <c r="D156" s="74" t="s">
        <v>294</v>
      </c>
      <c r="E156" s="73" t="s">
        <v>620</v>
      </c>
      <c r="F156" s="73" t="s">
        <v>621</v>
      </c>
      <c r="G156" s="73" t="s">
        <v>253</v>
      </c>
      <c r="H156" s="73" t="s">
        <v>1078</v>
      </c>
      <c r="I156" s="73" t="s">
        <v>602</v>
      </c>
      <c r="J156" s="73" t="s">
        <v>604</v>
      </c>
      <c r="K156" s="73" t="s">
        <v>1054</v>
      </c>
      <c r="L156" s="73" t="s">
        <v>604</v>
      </c>
      <c r="M156" s="73" t="s">
        <v>331</v>
      </c>
      <c r="N156" s="73" t="s">
        <v>1067</v>
      </c>
      <c r="O156" s="73" t="s">
        <v>722</v>
      </c>
      <c r="P156" s="73">
        <v>0</v>
      </c>
      <c r="Q156" s="75">
        <v>0</v>
      </c>
      <c r="R156" s="75">
        <v>0</v>
      </c>
      <c r="T156" s="75">
        <v>0</v>
      </c>
      <c r="U156" s="76" t="s">
        <v>1054</v>
      </c>
      <c r="V156" s="76">
        <v>91333</v>
      </c>
      <c r="X156" s="78">
        <v>42736</v>
      </c>
      <c r="Y156" s="73" t="s">
        <v>1079</v>
      </c>
      <c r="Z156" s="77">
        <v>38000</v>
      </c>
      <c r="AA156" s="79">
        <v>665</v>
      </c>
      <c r="AB156" s="73">
        <v>60</v>
      </c>
    </row>
    <row r="157" spans="1:28" x14ac:dyDescent="0.2">
      <c r="A157" s="73" t="s">
        <v>1080</v>
      </c>
      <c r="B157" s="73" t="s">
        <v>417</v>
      </c>
      <c r="C157" s="73" t="s">
        <v>488</v>
      </c>
      <c r="D157" s="74" t="s">
        <v>419</v>
      </c>
      <c r="E157" s="73" t="s">
        <v>489</v>
      </c>
      <c r="F157" s="73" t="s">
        <v>490</v>
      </c>
      <c r="G157" s="73" t="s">
        <v>253</v>
      </c>
      <c r="H157" s="73" t="s">
        <v>1081</v>
      </c>
      <c r="I157" s="73" t="s">
        <v>318</v>
      </c>
      <c r="J157" s="73" t="s">
        <v>653</v>
      </c>
      <c r="K157" s="73" t="s">
        <v>1054</v>
      </c>
      <c r="L157" s="73" t="s">
        <v>653</v>
      </c>
      <c r="M157" s="73" t="s">
        <v>331</v>
      </c>
      <c r="N157" s="73" t="s">
        <v>655</v>
      </c>
      <c r="O157" s="73" t="s">
        <v>656</v>
      </c>
      <c r="P157" s="73">
        <v>0</v>
      </c>
      <c r="Q157" s="75">
        <v>0</v>
      </c>
      <c r="R157" s="75">
        <v>0</v>
      </c>
      <c r="S157" s="73" t="s">
        <v>262</v>
      </c>
      <c r="T157" s="75">
        <v>0</v>
      </c>
      <c r="U157" s="76" t="s">
        <v>1054</v>
      </c>
      <c r="V157" s="91">
        <v>90000</v>
      </c>
      <c r="W157" s="92"/>
      <c r="X157" s="78">
        <v>43648.588194444441</v>
      </c>
      <c r="Y157" s="73" t="s">
        <v>1082</v>
      </c>
      <c r="Z157" s="77">
        <v>38000</v>
      </c>
      <c r="AA157" s="79">
        <v>665</v>
      </c>
      <c r="AB157" s="73">
        <v>60</v>
      </c>
    </row>
    <row r="158" spans="1:28" x14ac:dyDescent="0.2">
      <c r="A158" s="73" t="s">
        <v>1083</v>
      </c>
      <c r="B158" s="73" t="s">
        <v>292</v>
      </c>
      <c r="C158" s="73" t="s">
        <v>434</v>
      </c>
      <c r="D158" s="74" t="s">
        <v>294</v>
      </c>
      <c r="E158" s="73" t="s">
        <v>435</v>
      </c>
      <c r="F158" s="73" t="s">
        <v>436</v>
      </c>
      <c r="G158" s="73" t="s">
        <v>253</v>
      </c>
      <c r="H158" s="73" t="s">
        <v>1084</v>
      </c>
      <c r="I158" s="73" t="s">
        <v>602</v>
      </c>
      <c r="J158" s="73" t="s">
        <v>604</v>
      </c>
      <c r="K158" s="73" t="s">
        <v>1054</v>
      </c>
      <c r="L158" s="73" t="s">
        <v>604</v>
      </c>
      <c r="M158" s="73" t="s">
        <v>331</v>
      </c>
      <c r="N158" s="73" t="s">
        <v>1067</v>
      </c>
      <c r="O158" s="73" t="s">
        <v>722</v>
      </c>
      <c r="P158" s="73">
        <v>0</v>
      </c>
      <c r="Q158" s="75">
        <v>0</v>
      </c>
      <c r="R158" s="75">
        <v>0</v>
      </c>
      <c r="T158" s="75">
        <v>0</v>
      </c>
      <c r="U158" s="76" t="s">
        <v>1054</v>
      </c>
      <c r="V158" s="76">
        <v>87639</v>
      </c>
      <c r="X158" s="78">
        <v>42736</v>
      </c>
      <c r="Y158" s="73" t="s">
        <v>1085</v>
      </c>
      <c r="Z158" s="77">
        <v>38000</v>
      </c>
      <c r="AA158" s="79">
        <v>665</v>
      </c>
      <c r="AB158" s="73">
        <v>60</v>
      </c>
    </row>
    <row r="159" spans="1:28" x14ac:dyDescent="0.2">
      <c r="A159" s="73" t="s">
        <v>1086</v>
      </c>
      <c r="B159" s="73" t="s">
        <v>292</v>
      </c>
      <c r="C159" s="73" t="s">
        <v>505</v>
      </c>
      <c r="D159" s="74" t="s">
        <v>362</v>
      </c>
      <c r="E159" s="73" t="s">
        <v>506</v>
      </c>
      <c r="F159" s="73" t="s">
        <v>507</v>
      </c>
      <c r="G159" s="73" t="s">
        <v>253</v>
      </c>
      <c r="H159" s="73" t="s">
        <v>1087</v>
      </c>
      <c r="I159" s="73" t="s">
        <v>366</v>
      </c>
      <c r="J159" s="73" t="s">
        <v>367</v>
      </c>
      <c r="K159" s="73" t="s">
        <v>1054</v>
      </c>
      <c r="L159" s="73" t="s">
        <v>438</v>
      </c>
      <c r="M159" s="73" t="s">
        <v>331</v>
      </c>
      <c r="N159" s="73" t="s">
        <v>963</v>
      </c>
      <c r="O159" s="73" t="s">
        <v>629</v>
      </c>
      <c r="P159" s="73">
        <v>0</v>
      </c>
      <c r="Q159" s="75">
        <v>0</v>
      </c>
      <c r="R159" s="75">
        <v>0</v>
      </c>
      <c r="T159" s="75">
        <v>0</v>
      </c>
      <c r="U159" s="76" t="s">
        <v>1054</v>
      </c>
      <c r="V159" s="76">
        <v>81878</v>
      </c>
      <c r="X159" s="78">
        <v>42736</v>
      </c>
      <c r="Y159" s="73" t="s">
        <v>1088</v>
      </c>
      <c r="Z159" s="82">
        <v>30000</v>
      </c>
      <c r="AA159" s="79">
        <v>525</v>
      </c>
      <c r="AB159" s="73">
        <v>60</v>
      </c>
    </row>
    <row r="160" spans="1:28" x14ac:dyDescent="0.2">
      <c r="A160" s="73" t="s">
        <v>1089</v>
      </c>
      <c r="B160" s="73" t="s">
        <v>292</v>
      </c>
      <c r="C160" s="73" t="s">
        <v>619</v>
      </c>
      <c r="D160" s="74" t="s">
        <v>294</v>
      </c>
      <c r="E160" s="73" t="s">
        <v>620</v>
      </c>
      <c r="F160" s="73" t="s">
        <v>621</v>
      </c>
      <c r="G160" s="73" t="s">
        <v>253</v>
      </c>
      <c r="H160" s="73" t="s">
        <v>1090</v>
      </c>
      <c r="I160" s="73" t="s">
        <v>602</v>
      </c>
      <c r="J160" s="73" t="s">
        <v>604</v>
      </c>
      <c r="K160" s="73" t="s">
        <v>1054</v>
      </c>
      <c r="L160" s="73" t="s">
        <v>604</v>
      </c>
      <c r="M160" s="73" t="s">
        <v>331</v>
      </c>
      <c r="N160" s="73" t="s">
        <v>792</v>
      </c>
      <c r="O160" s="73" t="s">
        <v>722</v>
      </c>
      <c r="P160" s="73">
        <v>0</v>
      </c>
      <c r="Q160" s="75">
        <v>0</v>
      </c>
      <c r="R160" s="75">
        <v>0</v>
      </c>
      <c r="T160" s="75">
        <v>0</v>
      </c>
      <c r="U160" s="76" t="s">
        <v>1054</v>
      </c>
      <c r="V160" s="76">
        <v>79600</v>
      </c>
      <c r="X160" s="78">
        <v>42736</v>
      </c>
      <c r="Y160" s="73" t="s">
        <v>1091</v>
      </c>
      <c r="Z160" s="77">
        <v>38000</v>
      </c>
      <c r="AA160" s="79">
        <v>665</v>
      </c>
      <c r="AB160" s="73">
        <v>60</v>
      </c>
    </row>
    <row r="161" spans="1:28" x14ac:dyDescent="0.2">
      <c r="A161" s="73" t="s">
        <v>1092</v>
      </c>
      <c r="B161" s="73" t="s">
        <v>292</v>
      </c>
      <c r="C161" s="73" t="s">
        <v>497</v>
      </c>
      <c r="D161" s="74" t="s">
        <v>362</v>
      </c>
      <c r="E161" s="73" t="s">
        <v>498</v>
      </c>
      <c r="F161" s="73" t="s">
        <v>499</v>
      </c>
      <c r="G161" s="73" t="s">
        <v>253</v>
      </c>
      <c r="H161" s="73" t="s">
        <v>1093</v>
      </c>
      <c r="I161" s="73" t="s">
        <v>366</v>
      </c>
      <c r="J161" s="73" t="s">
        <v>367</v>
      </c>
      <c r="K161" s="73" t="s">
        <v>1054</v>
      </c>
      <c r="L161" s="73" t="s">
        <v>438</v>
      </c>
      <c r="M161" s="73" t="s">
        <v>331</v>
      </c>
      <c r="N161" s="73" t="s">
        <v>963</v>
      </c>
      <c r="O161" s="73" t="s">
        <v>629</v>
      </c>
      <c r="P161" s="73">
        <v>0</v>
      </c>
      <c r="Q161" s="75">
        <v>0</v>
      </c>
      <c r="R161" s="75">
        <v>0</v>
      </c>
      <c r="T161" s="75">
        <v>0</v>
      </c>
      <c r="U161" s="76" t="s">
        <v>1054</v>
      </c>
      <c r="V161" s="76">
        <v>79500</v>
      </c>
      <c r="X161" s="78">
        <v>42736</v>
      </c>
      <c r="Y161" s="73" t="s">
        <v>1094</v>
      </c>
      <c r="Z161" s="82">
        <v>30000</v>
      </c>
      <c r="AA161" s="79">
        <v>525</v>
      </c>
      <c r="AB161" s="73">
        <v>60</v>
      </c>
    </row>
    <row r="162" spans="1:28" x14ac:dyDescent="0.2">
      <c r="A162" s="73" t="s">
        <v>1095</v>
      </c>
      <c r="B162" s="73" t="s">
        <v>292</v>
      </c>
      <c r="C162" s="73" t="s">
        <v>619</v>
      </c>
      <c r="D162" s="74" t="s">
        <v>294</v>
      </c>
      <c r="E162" s="73" t="s">
        <v>620</v>
      </c>
      <c r="F162" s="73" t="s">
        <v>621</v>
      </c>
      <c r="G162" s="73" t="s">
        <v>253</v>
      </c>
      <c r="H162" s="73" t="s">
        <v>1096</v>
      </c>
      <c r="I162" s="73" t="s">
        <v>366</v>
      </c>
      <c r="J162" s="73" t="s">
        <v>367</v>
      </c>
      <c r="K162" s="73" t="s">
        <v>1054</v>
      </c>
      <c r="L162" s="73" t="s">
        <v>438</v>
      </c>
      <c r="M162" s="73" t="s">
        <v>331</v>
      </c>
      <c r="N162" s="73" t="s">
        <v>963</v>
      </c>
      <c r="O162" s="73" t="s">
        <v>629</v>
      </c>
      <c r="P162" s="73">
        <v>0</v>
      </c>
      <c r="Q162" s="75">
        <v>0</v>
      </c>
      <c r="R162" s="75">
        <v>0</v>
      </c>
      <c r="T162" s="75">
        <v>0</v>
      </c>
      <c r="U162" s="76" t="s">
        <v>1054</v>
      </c>
      <c r="V162" s="76">
        <v>76601</v>
      </c>
      <c r="X162" s="78">
        <v>42736</v>
      </c>
      <c r="Y162" s="73" t="s">
        <v>1097</v>
      </c>
      <c r="Z162" s="82">
        <v>30000</v>
      </c>
      <c r="AA162" s="79">
        <v>525</v>
      </c>
      <c r="AB162" s="73">
        <v>60</v>
      </c>
    </row>
    <row r="163" spans="1:28" x14ac:dyDescent="0.2">
      <c r="A163" s="73" t="s">
        <v>1098</v>
      </c>
      <c r="B163" s="73" t="s">
        <v>292</v>
      </c>
      <c r="C163" s="73" t="s">
        <v>619</v>
      </c>
      <c r="D163" s="74" t="s">
        <v>294</v>
      </c>
      <c r="E163" s="73" t="s">
        <v>620</v>
      </c>
      <c r="F163" s="73" t="s">
        <v>621</v>
      </c>
      <c r="G163" s="73" t="s">
        <v>253</v>
      </c>
      <c r="H163" s="73" t="s">
        <v>1099</v>
      </c>
      <c r="I163" s="73" t="s">
        <v>602</v>
      </c>
      <c r="J163" s="73" t="s">
        <v>604</v>
      </c>
      <c r="K163" s="73" t="s">
        <v>1054</v>
      </c>
      <c r="L163" s="73" t="s">
        <v>604</v>
      </c>
      <c r="M163" s="73" t="s">
        <v>331</v>
      </c>
      <c r="N163" s="73" t="s">
        <v>1067</v>
      </c>
      <c r="O163" s="73" t="s">
        <v>722</v>
      </c>
      <c r="P163" s="73">
        <v>0</v>
      </c>
      <c r="Q163" s="75">
        <v>0</v>
      </c>
      <c r="R163" s="75">
        <v>0</v>
      </c>
      <c r="T163" s="75">
        <v>0</v>
      </c>
      <c r="U163" s="76" t="s">
        <v>1054</v>
      </c>
      <c r="V163" s="76">
        <v>74078</v>
      </c>
      <c r="X163" s="78">
        <v>42736</v>
      </c>
      <c r="Y163" s="73" t="s">
        <v>1100</v>
      </c>
      <c r="Z163" s="77">
        <v>38000</v>
      </c>
      <c r="AA163" s="79">
        <v>665</v>
      </c>
      <c r="AB163" s="73">
        <v>60</v>
      </c>
    </row>
    <row r="164" spans="1:28" x14ac:dyDescent="0.2">
      <c r="A164" s="73" t="s">
        <v>1101</v>
      </c>
      <c r="B164" s="73" t="s">
        <v>248</v>
      </c>
      <c r="C164" s="73" t="s">
        <v>347</v>
      </c>
      <c r="D164" s="74" t="s">
        <v>348</v>
      </c>
      <c r="E164" s="73" t="s">
        <v>349</v>
      </c>
      <c r="F164" s="73" t="s">
        <v>350</v>
      </c>
      <c r="G164" s="73" t="s">
        <v>253</v>
      </c>
      <c r="H164" s="73" t="s">
        <v>1102</v>
      </c>
      <c r="I164" s="73" t="s">
        <v>824</v>
      </c>
      <c r="J164" s="73" t="s">
        <v>1103</v>
      </c>
      <c r="K164" s="73" t="s">
        <v>1054</v>
      </c>
      <c r="L164" s="73" t="s">
        <v>1104</v>
      </c>
      <c r="M164" s="73" t="s">
        <v>259</v>
      </c>
      <c r="N164" s="73" t="s">
        <v>1105</v>
      </c>
      <c r="O164" s="73" t="s">
        <v>1106</v>
      </c>
      <c r="P164" s="73">
        <v>60</v>
      </c>
      <c r="Q164" s="75">
        <v>58772.4</v>
      </c>
      <c r="R164" s="75">
        <v>44948.1</v>
      </c>
      <c r="S164" s="73" t="s">
        <v>262</v>
      </c>
      <c r="T164" s="75">
        <v>1032</v>
      </c>
      <c r="U164" s="76" t="s">
        <v>1054</v>
      </c>
      <c r="V164" s="76">
        <v>74042</v>
      </c>
      <c r="W164" s="77">
        <v>1628</v>
      </c>
      <c r="X164" s="78">
        <v>43678</v>
      </c>
      <c r="Y164" s="73" t="s">
        <v>1107</v>
      </c>
      <c r="Z164" s="79">
        <v>56000</v>
      </c>
      <c r="AA164" s="79">
        <v>980</v>
      </c>
      <c r="AB164" s="73">
        <v>60</v>
      </c>
    </row>
    <row r="165" spans="1:28" x14ac:dyDescent="0.2">
      <c r="A165" s="73" t="s">
        <v>1108</v>
      </c>
      <c r="B165" s="73" t="s">
        <v>292</v>
      </c>
      <c r="C165" s="73" t="s">
        <v>468</v>
      </c>
      <c r="D165" s="74" t="s">
        <v>469</v>
      </c>
      <c r="E165" s="73" t="s">
        <v>470</v>
      </c>
      <c r="F165" s="73" t="s">
        <v>471</v>
      </c>
      <c r="G165" s="73" t="s">
        <v>253</v>
      </c>
      <c r="H165" s="73" t="s">
        <v>1109</v>
      </c>
      <c r="I165" s="73" t="s">
        <v>753</v>
      </c>
      <c r="J165" s="73" t="s">
        <v>754</v>
      </c>
      <c r="K165" s="73" t="s">
        <v>1054</v>
      </c>
      <c r="L165" s="73" t="s">
        <v>1063</v>
      </c>
      <c r="M165" s="73" t="s">
        <v>259</v>
      </c>
      <c r="N165" s="73" t="s">
        <v>756</v>
      </c>
      <c r="O165" s="73" t="s">
        <v>757</v>
      </c>
      <c r="P165" s="73">
        <v>50</v>
      </c>
      <c r="Q165" s="75">
        <v>32805.39</v>
      </c>
      <c r="R165" s="75">
        <v>22319.95</v>
      </c>
      <c r="S165" s="73" t="s">
        <v>334</v>
      </c>
      <c r="T165" s="75">
        <v>734.17999267578125</v>
      </c>
      <c r="U165" s="76" t="s">
        <v>1054</v>
      </c>
      <c r="V165" s="76">
        <v>69019</v>
      </c>
      <c r="W165" s="77">
        <v>21</v>
      </c>
      <c r="X165" s="78">
        <v>43678</v>
      </c>
      <c r="Y165" s="73" t="s">
        <v>1110</v>
      </c>
      <c r="Z165" s="79">
        <v>34000</v>
      </c>
      <c r="AA165" s="79">
        <v>588</v>
      </c>
      <c r="AB165" s="73">
        <v>60</v>
      </c>
    </row>
    <row r="166" spans="1:28" x14ac:dyDescent="0.2">
      <c r="A166" s="73" t="s">
        <v>1111</v>
      </c>
      <c r="B166" s="73" t="s">
        <v>292</v>
      </c>
      <c r="C166" s="73" t="s">
        <v>687</v>
      </c>
      <c r="D166" s="74" t="s">
        <v>688</v>
      </c>
      <c r="E166" s="73" t="s">
        <v>689</v>
      </c>
      <c r="F166" s="73" t="s">
        <v>690</v>
      </c>
      <c r="G166" s="73" t="s">
        <v>253</v>
      </c>
      <c r="H166" s="73" t="s">
        <v>1112</v>
      </c>
      <c r="I166" s="73" t="s">
        <v>602</v>
      </c>
      <c r="J166" s="73" t="s">
        <v>604</v>
      </c>
      <c r="K166" s="73" t="s">
        <v>1054</v>
      </c>
      <c r="L166" s="73" t="s">
        <v>604</v>
      </c>
      <c r="M166" s="73" t="s">
        <v>331</v>
      </c>
      <c r="N166" s="73" t="s">
        <v>792</v>
      </c>
      <c r="O166" s="73" t="s">
        <v>722</v>
      </c>
      <c r="P166" s="73">
        <v>0</v>
      </c>
      <c r="Q166" s="75">
        <v>0</v>
      </c>
      <c r="R166" s="75">
        <v>0</v>
      </c>
      <c r="T166" s="75">
        <v>0</v>
      </c>
      <c r="U166" s="76" t="s">
        <v>1054</v>
      </c>
      <c r="V166" s="76">
        <v>68282</v>
      </c>
      <c r="X166" s="78">
        <v>42736</v>
      </c>
      <c r="Y166" s="73" t="s">
        <v>1113</v>
      </c>
      <c r="Z166" s="77">
        <v>38000</v>
      </c>
      <c r="AA166" s="79">
        <v>665</v>
      </c>
      <c r="AB166" s="73">
        <v>60</v>
      </c>
    </row>
    <row r="167" spans="1:28" x14ac:dyDescent="0.2">
      <c r="A167" s="73" t="s">
        <v>1114</v>
      </c>
      <c r="B167" s="73" t="s">
        <v>292</v>
      </c>
      <c r="C167" s="73" t="s">
        <v>497</v>
      </c>
      <c r="D167" s="74" t="s">
        <v>362</v>
      </c>
      <c r="E167" s="73" t="s">
        <v>498</v>
      </c>
      <c r="F167" s="73" t="s">
        <v>499</v>
      </c>
      <c r="G167" s="73" t="s">
        <v>253</v>
      </c>
      <c r="H167" s="73" t="s">
        <v>1115</v>
      </c>
      <c r="I167" s="73" t="s">
        <v>366</v>
      </c>
      <c r="J167" s="73" t="s">
        <v>367</v>
      </c>
      <c r="K167" s="73" t="s">
        <v>1054</v>
      </c>
      <c r="L167" s="73" t="s">
        <v>438</v>
      </c>
      <c r="M167" s="73" t="s">
        <v>331</v>
      </c>
      <c r="N167" s="73" t="s">
        <v>963</v>
      </c>
      <c r="O167" s="73" t="s">
        <v>629</v>
      </c>
      <c r="P167" s="73">
        <v>0</v>
      </c>
      <c r="Q167" s="75">
        <v>0</v>
      </c>
      <c r="R167" s="75">
        <v>0</v>
      </c>
      <c r="T167" s="75">
        <v>0</v>
      </c>
      <c r="U167" s="76" t="s">
        <v>1054</v>
      </c>
      <c r="V167" s="76">
        <v>64781</v>
      </c>
      <c r="X167" s="78">
        <v>42736</v>
      </c>
      <c r="Y167" s="73" t="s">
        <v>1116</v>
      </c>
      <c r="Z167" s="82">
        <v>30000</v>
      </c>
      <c r="AA167" s="79">
        <v>525</v>
      </c>
      <c r="AB167" s="73">
        <v>60</v>
      </c>
    </row>
    <row r="168" spans="1:28" x14ac:dyDescent="0.2">
      <c r="A168" s="73" t="s">
        <v>1117</v>
      </c>
      <c r="B168" s="73" t="s">
        <v>292</v>
      </c>
      <c r="C168" s="73" t="s">
        <v>505</v>
      </c>
      <c r="D168" s="74" t="s">
        <v>362</v>
      </c>
      <c r="E168" s="73" t="s">
        <v>506</v>
      </c>
      <c r="F168" s="73" t="s">
        <v>507</v>
      </c>
      <c r="G168" s="73" t="s">
        <v>253</v>
      </c>
      <c r="H168" s="73" t="s">
        <v>1118</v>
      </c>
      <c r="I168" s="73" t="s">
        <v>602</v>
      </c>
      <c r="J168" s="73" t="s">
        <v>604</v>
      </c>
      <c r="K168" s="73" t="s">
        <v>1054</v>
      </c>
      <c r="L168" s="73" t="s">
        <v>1119</v>
      </c>
      <c r="M168" s="73" t="s">
        <v>331</v>
      </c>
      <c r="N168" s="73" t="s">
        <v>792</v>
      </c>
      <c r="O168" s="73" t="s">
        <v>722</v>
      </c>
      <c r="P168" s="73">
        <v>0</v>
      </c>
      <c r="Q168" s="75">
        <v>0</v>
      </c>
      <c r="R168" s="75">
        <v>0</v>
      </c>
      <c r="T168" s="75">
        <v>0</v>
      </c>
      <c r="U168" s="76" t="s">
        <v>1054</v>
      </c>
      <c r="V168" s="76">
        <v>62151</v>
      </c>
      <c r="X168" s="78">
        <v>42736</v>
      </c>
      <c r="Y168" s="73" t="s">
        <v>1120</v>
      </c>
      <c r="Z168" s="77">
        <v>38000</v>
      </c>
      <c r="AA168" s="79">
        <v>665</v>
      </c>
      <c r="AB168" s="73">
        <v>60</v>
      </c>
    </row>
    <row r="169" spans="1:28" x14ac:dyDescent="0.2">
      <c r="A169" s="73" t="s">
        <v>1121</v>
      </c>
      <c r="B169" s="73" t="s">
        <v>292</v>
      </c>
      <c r="C169" s="73" t="s">
        <v>468</v>
      </c>
      <c r="D169" s="74" t="s">
        <v>469</v>
      </c>
      <c r="E169" s="73" t="s">
        <v>470</v>
      </c>
      <c r="F169" s="73" t="s">
        <v>471</v>
      </c>
      <c r="G169" s="73" t="s">
        <v>253</v>
      </c>
      <c r="H169" s="73" t="s">
        <v>1122</v>
      </c>
      <c r="I169" s="73" t="s">
        <v>753</v>
      </c>
      <c r="J169" s="73" t="s">
        <v>754</v>
      </c>
      <c r="K169" s="73" t="s">
        <v>1054</v>
      </c>
      <c r="L169" s="73" t="s">
        <v>1063</v>
      </c>
      <c r="M169" s="73" t="s">
        <v>259</v>
      </c>
      <c r="N169" s="73" t="s">
        <v>756</v>
      </c>
      <c r="O169" s="73" t="s">
        <v>757</v>
      </c>
      <c r="P169" s="73">
        <v>50</v>
      </c>
      <c r="Q169" s="75">
        <v>37642.25</v>
      </c>
      <c r="R169" s="75">
        <v>25610.73</v>
      </c>
      <c r="S169" s="73" t="s">
        <v>334</v>
      </c>
      <c r="T169" s="75">
        <v>842.44000244140625</v>
      </c>
      <c r="U169" s="76" t="s">
        <v>1054</v>
      </c>
      <c r="V169" s="76">
        <v>60739</v>
      </c>
      <c r="W169" s="77">
        <v>123</v>
      </c>
      <c r="X169" s="78">
        <v>43678</v>
      </c>
      <c r="Y169" s="73" t="s">
        <v>1123</v>
      </c>
      <c r="Z169" s="79">
        <v>34000</v>
      </c>
      <c r="AA169" s="79">
        <v>588</v>
      </c>
      <c r="AB169" s="73">
        <v>60</v>
      </c>
    </row>
    <row r="170" spans="1:28" x14ac:dyDescent="0.2">
      <c r="A170" s="73" t="s">
        <v>1124</v>
      </c>
      <c r="B170" s="73" t="s">
        <v>292</v>
      </c>
      <c r="C170" s="73" t="s">
        <v>361</v>
      </c>
      <c r="D170" s="74" t="s">
        <v>362</v>
      </c>
      <c r="E170" s="73" t="s">
        <v>363</v>
      </c>
      <c r="F170" s="73" t="s">
        <v>364</v>
      </c>
      <c r="G170" s="73" t="s">
        <v>253</v>
      </c>
      <c r="H170" s="73" t="s">
        <v>1125</v>
      </c>
      <c r="I170" s="73" t="s">
        <v>602</v>
      </c>
      <c r="J170" s="73" t="s">
        <v>604</v>
      </c>
      <c r="K170" s="73" t="s">
        <v>1054</v>
      </c>
      <c r="L170" s="73" t="s">
        <v>720</v>
      </c>
      <c r="M170" s="73" t="s">
        <v>331</v>
      </c>
      <c r="N170" s="73" t="s">
        <v>792</v>
      </c>
      <c r="O170" s="73" t="s">
        <v>722</v>
      </c>
      <c r="P170" s="73">
        <v>0</v>
      </c>
      <c r="Q170" s="75">
        <v>0</v>
      </c>
      <c r="R170" s="75">
        <v>0</v>
      </c>
      <c r="T170" s="75">
        <v>0</v>
      </c>
      <c r="U170" s="76" t="s">
        <v>1054</v>
      </c>
      <c r="V170" s="76">
        <v>59187</v>
      </c>
      <c r="X170" s="78">
        <v>42736</v>
      </c>
      <c r="Y170" s="73" t="s">
        <v>1126</v>
      </c>
      <c r="Z170" s="77">
        <v>38000</v>
      </c>
      <c r="AA170" s="79">
        <v>665</v>
      </c>
      <c r="AB170" s="73">
        <v>60</v>
      </c>
    </row>
    <row r="171" spans="1:28" x14ac:dyDescent="0.2">
      <c r="A171" s="73" t="s">
        <v>1127</v>
      </c>
      <c r="B171" s="73" t="s">
        <v>265</v>
      </c>
      <c r="C171" s="73" t="s">
        <v>649</v>
      </c>
      <c r="D171" s="74" t="s">
        <v>267</v>
      </c>
      <c r="E171" s="73" t="s">
        <v>650</v>
      </c>
      <c r="F171" s="73" t="s">
        <v>651</v>
      </c>
      <c r="G171" s="73" t="s">
        <v>253</v>
      </c>
      <c r="H171" s="73" t="s">
        <v>1128</v>
      </c>
      <c r="I171" s="73" t="s">
        <v>271</v>
      </c>
      <c r="J171" s="73" t="s">
        <v>864</v>
      </c>
      <c r="K171" s="73" t="s">
        <v>1054</v>
      </c>
      <c r="L171" s="73" t="s">
        <v>880</v>
      </c>
      <c r="M171" s="73" t="s">
        <v>259</v>
      </c>
      <c r="N171" s="73" t="s">
        <v>866</v>
      </c>
      <c r="O171" s="73" t="s">
        <v>867</v>
      </c>
      <c r="P171" s="73">
        <v>50</v>
      </c>
      <c r="Q171" s="75">
        <v>64161.38</v>
      </c>
      <c r="R171" s="75">
        <v>43653.75</v>
      </c>
      <c r="S171" s="73" t="s">
        <v>262</v>
      </c>
      <c r="T171" s="75">
        <v>1435.9300537109375</v>
      </c>
      <c r="U171" s="76" t="s">
        <v>1054</v>
      </c>
      <c r="V171" s="76">
        <v>57688</v>
      </c>
      <c r="W171" s="77">
        <v>989</v>
      </c>
      <c r="X171" s="78">
        <v>43678</v>
      </c>
      <c r="Y171" s="73" t="s">
        <v>1129</v>
      </c>
      <c r="Z171" s="79">
        <v>91000</v>
      </c>
      <c r="AA171" s="79">
        <v>1600</v>
      </c>
      <c r="AB171" s="73">
        <v>60</v>
      </c>
    </row>
    <row r="172" spans="1:28" x14ac:dyDescent="0.2">
      <c r="A172" s="73" t="s">
        <v>1130</v>
      </c>
      <c r="B172" s="73" t="s">
        <v>292</v>
      </c>
      <c r="C172" s="73" t="s">
        <v>619</v>
      </c>
      <c r="D172" s="74" t="s">
        <v>294</v>
      </c>
      <c r="E172" s="73" t="s">
        <v>620</v>
      </c>
      <c r="F172" s="73" t="s">
        <v>621</v>
      </c>
      <c r="G172" s="73" t="s">
        <v>253</v>
      </c>
      <c r="H172" s="73" t="s">
        <v>1131</v>
      </c>
      <c r="I172" s="73" t="s">
        <v>602</v>
      </c>
      <c r="J172" s="73" t="s">
        <v>604</v>
      </c>
      <c r="K172" s="73" t="s">
        <v>1054</v>
      </c>
      <c r="L172" s="73" t="s">
        <v>604</v>
      </c>
      <c r="M172" s="73" t="s">
        <v>331</v>
      </c>
      <c r="N172" s="73" t="s">
        <v>792</v>
      </c>
      <c r="O172" s="73" t="s">
        <v>722</v>
      </c>
      <c r="P172" s="73">
        <v>0</v>
      </c>
      <c r="Q172" s="75">
        <v>0</v>
      </c>
      <c r="R172" s="75">
        <v>0</v>
      </c>
      <c r="T172" s="75">
        <v>0</v>
      </c>
      <c r="U172" s="76" t="s">
        <v>1054</v>
      </c>
      <c r="V172" s="76">
        <v>56386</v>
      </c>
      <c r="X172" s="78">
        <v>42736</v>
      </c>
      <c r="Y172" s="73" t="s">
        <v>1132</v>
      </c>
      <c r="Z172" s="77">
        <v>38000</v>
      </c>
      <c r="AA172" s="79">
        <v>665</v>
      </c>
      <c r="AB172" s="73">
        <v>60</v>
      </c>
    </row>
    <row r="173" spans="1:28" x14ac:dyDescent="0.2">
      <c r="A173" s="73" t="s">
        <v>1133</v>
      </c>
      <c r="B173" s="73" t="s">
        <v>265</v>
      </c>
      <c r="C173" s="73" t="s">
        <v>306</v>
      </c>
      <c r="D173" s="74" t="s">
        <v>267</v>
      </c>
      <c r="E173" s="73" t="s">
        <v>307</v>
      </c>
      <c r="F173" s="73" t="s">
        <v>308</v>
      </c>
      <c r="G173" s="73" t="s">
        <v>253</v>
      </c>
      <c r="H173" s="73" t="s">
        <v>1134</v>
      </c>
      <c r="I173" s="73" t="s">
        <v>271</v>
      </c>
      <c r="J173" s="73" t="s">
        <v>864</v>
      </c>
      <c r="K173" s="73" t="s">
        <v>1054</v>
      </c>
      <c r="L173" s="73" t="s">
        <v>880</v>
      </c>
      <c r="M173" s="73" t="s">
        <v>259</v>
      </c>
      <c r="N173" s="73" t="s">
        <v>866</v>
      </c>
      <c r="O173" s="73" t="s">
        <v>867</v>
      </c>
      <c r="P173" s="73">
        <v>60</v>
      </c>
      <c r="Q173" s="75">
        <v>64161.38</v>
      </c>
      <c r="R173" s="75">
        <v>49069.53</v>
      </c>
      <c r="S173" s="73" t="s">
        <v>262</v>
      </c>
      <c r="T173" s="75">
        <v>1126.6199951171875</v>
      </c>
      <c r="U173" s="76" t="s">
        <v>1054</v>
      </c>
      <c r="V173" s="76">
        <v>46918</v>
      </c>
      <c r="W173" s="77">
        <v>1685</v>
      </c>
      <c r="X173" s="78">
        <v>43678</v>
      </c>
      <c r="Y173" s="73" t="s">
        <v>1135</v>
      </c>
      <c r="Z173" s="79">
        <v>91000</v>
      </c>
      <c r="AA173" s="79">
        <v>1600</v>
      </c>
      <c r="AB173" s="73">
        <v>60</v>
      </c>
    </row>
    <row r="174" spans="1:28" x14ac:dyDescent="0.2">
      <c r="A174" s="73" t="s">
        <v>1136</v>
      </c>
      <c r="B174" s="73" t="s">
        <v>265</v>
      </c>
      <c r="C174" s="73" t="s">
        <v>325</v>
      </c>
      <c r="D174" s="74" t="s">
        <v>326</v>
      </c>
      <c r="E174" s="73" t="s">
        <v>327</v>
      </c>
      <c r="F174" s="73" t="s">
        <v>328</v>
      </c>
      <c r="G174" s="73" t="s">
        <v>253</v>
      </c>
      <c r="H174" s="73" t="s">
        <v>1137</v>
      </c>
      <c r="I174" s="73" t="s">
        <v>318</v>
      </c>
      <c r="J174" s="73" t="s">
        <v>1138</v>
      </c>
      <c r="K174" s="73" t="s">
        <v>1054</v>
      </c>
      <c r="L174" s="73" t="s">
        <v>1139</v>
      </c>
      <c r="M174" s="73" t="s">
        <v>259</v>
      </c>
      <c r="N174" s="73" t="s">
        <v>1140</v>
      </c>
      <c r="O174" s="73" t="s">
        <v>1141</v>
      </c>
      <c r="P174" s="73">
        <v>36</v>
      </c>
      <c r="Q174" s="75">
        <v>17568</v>
      </c>
      <c r="R174" s="75">
        <v>16644.98</v>
      </c>
      <c r="S174" s="73" t="s">
        <v>262</v>
      </c>
      <c r="T174" s="75">
        <v>525.80999755859375</v>
      </c>
      <c r="U174" s="76" t="s">
        <v>1054</v>
      </c>
      <c r="V174" s="76">
        <v>36258</v>
      </c>
      <c r="X174" s="78">
        <v>43671.346041666664</v>
      </c>
      <c r="Z174" s="82">
        <v>30000</v>
      </c>
      <c r="AA174" s="79">
        <v>525</v>
      </c>
      <c r="AB174" s="73">
        <v>60</v>
      </c>
    </row>
    <row r="175" spans="1:28" x14ac:dyDescent="0.2">
      <c r="A175" s="73" t="s">
        <v>1142</v>
      </c>
      <c r="B175" s="73" t="s">
        <v>265</v>
      </c>
      <c r="C175" s="73" t="s">
        <v>325</v>
      </c>
      <c r="D175" s="74" t="s">
        <v>326</v>
      </c>
      <c r="E175" s="73" t="s">
        <v>327</v>
      </c>
      <c r="F175" s="73" t="s">
        <v>328</v>
      </c>
      <c r="G175" s="73" t="s">
        <v>253</v>
      </c>
      <c r="H175" s="73" t="s">
        <v>1143</v>
      </c>
      <c r="I175" s="73" t="s">
        <v>318</v>
      </c>
      <c r="J175" s="73" t="s">
        <v>1138</v>
      </c>
      <c r="K175" s="73" t="s">
        <v>1054</v>
      </c>
      <c r="L175" s="73" t="s">
        <v>1138</v>
      </c>
      <c r="M175" s="73" t="s">
        <v>331</v>
      </c>
      <c r="N175" s="73" t="s">
        <v>1140</v>
      </c>
      <c r="O175" s="73" t="s">
        <v>1141</v>
      </c>
      <c r="P175" s="73">
        <v>0</v>
      </c>
      <c r="Q175" s="75">
        <v>0</v>
      </c>
      <c r="R175" s="75">
        <v>0</v>
      </c>
      <c r="S175" s="73" t="s">
        <v>334</v>
      </c>
      <c r="T175" s="75">
        <v>0</v>
      </c>
      <c r="U175" s="76" t="s">
        <v>1054</v>
      </c>
      <c r="V175" s="76">
        <v>35371</v>
      </c>
      <c r="W175" s="77">
        <v>493</v>
      </c>
      <c r="X175" s="78">
        <v>43636</v>
      </c>
      <c r="Y175" s="73" t="s">
        <v>1144</v>
      </c>
      <c r="Z175" s="82">
        <v>30000</v>
      </c>
      <c r="AA175" s="79">
        <v>525</v>
      </c>
      <c r="AB175" s="73">
        <v>60</v>
      </c>
    </row>
    <row r="176" spans="1:28" x14ac:dyDescent="0.2">
      <c r="A176" s="73" t="s">
        <v>1145</v>
      </c>
      <c r="B176" s="73" t="s">
        <v>417</v>
      </c>
      <c r="C176" s="73" t="s">
        <v>418</v>
      </c>
      <c r="D176" s="74" t="s">
        <v>419</v>
      </c>
      <c r="E176" s="73" t="s">
        <v>420</v>
      </c>
      <c r="F176" s="73" t="s">
        <v>421</v>
      </c>
      <c r="G176" s="73" t="s">
        <v>253</v>
      </c>
      <c r="H176" s="73" t="s">
        <v>1146</v>
      </c>
      <c r="I176" s="73" t="s">
        <v>318</v>
      </c>
      <c r="J176" s="73" t="s">
        <v>477</v>
      </c>
      <c r="K176" s="73" t="s">
        <v>1054</v>
      </c>
      <c r="L176" s="73" t="s">
        <v>1147</v>
      </c>
      <c r="M176" s="73" t="s">
        <v>259</v>
      </c>
      <c r="N176" s="73" t="s">
        <v>1148</v>
      </c>
      <c r="O176" s="73" t="s">
        <v>479</v>
      </c>
      <c r="P176" s="73">
        <v>44</v>
      </c>
      <c r="Q176" s="75">
        <v>25168.5</v>
      </c>
      <c r="R176" s="75">
        <v>15922.92</v>
      </c>
      <c r="S176" s="73" t="s">
        <v>334</v>
      </c>
      <c r="T176" s="75">
        <v>631.8699951171875</v>
      </c>
      <c r="U176" s="76" t="s">
        <v>1054</v>
      </c>
      <c r="V176" s="76">
        <v>13998</v>
      </c>
      <c r="W176" s="77">
        <v>1354</v>
      </c>
      <c r="X176" s="78">
        <v>43678</v>
      </c>
      <c r="Y176" s="73" t="s">
        <v>1149</v>
      </c>
      <c r="Z176" s="77">
        <v>38000</v>
      </c>
      <c r="AA176" s="79">
        <v>665</v>
      </c>
      <c r="AB176" s="73">
        <v>60</v>
      </c>
    </row>
    <row r="177" spans="1:28" x14ac:dyDescent="0.2">
      <c r="A177" s="73" t="s">
        <v>1150</v>
      </c>
      <c r="B177" s="73" t="s">
        <v>417</v>
      </c>
      <c r="C177" s="73" t="s">
        <v>488</v>
      </c>
      <c r="D177" s="74" t="s">
        <v>419</v>
      </c>
      <c r="E177" s="73" t="s">
        <v>489</v>
      </c>
      <c r="F177" s="73" t="s">
        <v>490</v>
      </c>
      <c r="G177" s="73" t="s">
        <v>253</v>
      </c>
      <c r="H177" s="73" t="s">
        <v>1151</v>
      </c>
      <c r="I177" s="73" t="s">
        <v>1152</v>
      </c>
      <c r="J177" s="73" t="s">
        <v>1153</v>
      </c>
      <c r="K177" s="73" t="s">
        <v>1154</v>
      </c>
      <c r="L177" s="73" t="s">
        <v>1153</v>
      </c>
      <c r="M177" s="73" t="s">
        <v>331</v>
      </c>
      <c r="N177" s="73" t="s">
        <v>1155</v>
      </c>
      <c r="O177" s="73" t="s">
        <v>1155</v>
      </c>
      <c r="P177" s="73">
        <v>0</v>
      </c>
      <c r="Q177" s="75">
        <v>0</v>
      </c>
      <c r="R177" s="75">
        <v>0</v>
      </c>
      <c r="S177" s="73" t="s">
        <v>262</v>
      </c>
      <c r="T177" s="75">
        <v>0</v>
      </c>
      <c r="U177" s="76" t="s">
        <v>1154</v>
      </c>
      <c r="V177" s="90" t="s">
        <v>844</v>
      </c>
      <c r="W177" s="82"/>
      <c r="AA177" s="79">
        <v>1117</v>
      </c>
      <c r="AB177" s="73">
        <v>84</v>
      </c>
    </row>
    <row r="178" spans="1:28" x14ac:dyDescent="0.2">
      <c r="A178" s="73" t="s">
        <v>1156</v>
      </c>
      <c r="B178" s="73" t="s">
        <v>292</v>
      </c>
      <c r="C178" s="73" t="s">
        <v>619</v>
      </c>
      <c r="D178" s="74" t="s">
        <v>294</v>
      </c>
      <c r="E178" s="73" t="s">
        <v>620</v>
      </c>
      <c r="F178" s="73" t="s">
        <v>621</v>
      </c>
      <c r="G178" s="73" t="s">
        <v>253</v>
      </c>
      <c r="H178" s="73" t="s">
        <v>1157</v>
      </c>
      <c r="I178" s="73" t="s">
        <v>366</v>
      </c>
      <c r="J178" s="73" t="s">
        <v>367</v>
      </c>
      <c r="K178" s="73" t="s">
        <v>1154</v>
      </c>
      <c r="L178" s="73" t="s">
        <v>438</v>
      </c>
      <c r="M178" s="73" t="s">
        <v>331</v>
      </c>
      <c r="N178" s="73" t="s">
        <v>963</v>
      </c>
      <c r="O178" s="73" t="s">
        <v>629</v>
      </c>
      <c r="P178" s="73">
        <v>0</v>
      </c>
      <c r="Q178" s="75">
        <v>0</v>
      </c>
      <c r="R178" s="75">
        <v>0</v>
      </c>
      <c r="T178" s="75">
        <v>0</v>
      </c>
      <c r="U178" s="76" t="s">
        <v>1154</v>
      </c>
      <c r="V178" s="76">
        <v>91089</v>
      </c>
      <c r="X178" s="78">
        <v>42736</v>
      </c>
      <c r="Y178" s="73" t="s">
        <v>1158</v>
      </c>
      <c r="Z178" s="82">
        <v>30000</v>
      </c>
      <c r="AA178" s="79">
        <v>525</v>
      </c>
      <c r="AB178" s="73">
        <v>60</v>
      </c>
    </row>
    <row r="179" spans="1:28" x14ac:dyDescent="0.2">
      <c r="A179" s="73" t="s">
        <v>1159</v>
      </c>
      <c r="B179" s="73" t="s">
        <v>265</v>
      </c>
      <c r="C179" s="73" t="s">
        <v>912</v>
      </c>
      <c r="D179" s="74" t="s">
        <v>522</v>
      </c>
      <c r="E179" s="73" t="s">
        <v>913</v>
      </c>
      <c r="F179" s="73" t="s">
        <v>1160</v>
      </c>
      <c r="G179" s="73" t="s">
        <v>253</v>
      </c>
      <c r="H179" s="73" t="s">
        <v>1161</v>
      </c>
      <c r="I179" s="73" t="s">
        <v>271</v>
      </c>
      <c r="J179" s="73" t="s">
        <v>864</v>
      </c>
      <c r="K179" s="73" t="s">
        <v>1154</v>
      </c>
      <c r="L179" s="73" t="s">
        <v>880</v>
      </c>
      <c r="M179" s="73" t="s">
        <v>259</v>
      </c>
      <c r="N179" s="73" t="s">
        <v>866</v>
      </c>
      <c r="O179" s="73" t="s">
        <v>867</v>
      </c>
      <c r="P179" s="73">
        <v>60</v>
      </c>
      <c r="Q179" s="75">
        <v>60256.5</v>
      </c>
      <c r="R179" s="75">
        <v>46083.14</v>
      </c>
      <c r="S179" s="73" t="s">
        <v>262</v>
      </c>
      <c r="T179" s="75">
        <v>1058.06005859375</v>
      </c>
      <c r="U179" s="76" t="s">
        <v>1154</v>
      </c>
      <c r="V179" s="76">
        <v>80393</v>
      </c>
      <c r="W179" s="77">
        <v>3771</v>
      </c>
      <c r="X179" s="78">
        <v>43678</v>
      </c>
      <c r="Y179" s="73" t="s">
        <v>1162</v>
      </c>
      <c r="Z179" s="79">
        <v>91000</v>
      </c>
      <c r="AA179" s="79">
        <v>1600</v>
      </c>
      <c r="AB179" s="73">
        <v>60</v>
      </c>
    </row>
    <row r="180" spans="1:28" x14ac:dyDescent="0.2">
      <c r="A180" s="73" t="s">
        <v>1163</v>
      </c>
      <c r="B180" s="73" t="s">
        <v>292</v>
      </c>
      <c r="C180" s="73" t="s">
        <v>468</v>
      </c>
      <c r="D180" s="74" t="s">
        <v>469</v>
      </c>
      <c r="E180" s="73" t="s">
        <v>470</v>
      </c>
      <c r="F180" s="73" t="s">
        <v>471</v>
      </c>
      <c r="G180" s="73" t="s">
        <v>253</v>
      </c>
      <c r="H180" s="73" t="s">
        <v>1164</v>
      </c>
      <c r="I180" s="73" t="s">
        <v>753</v>
      </c>
      <c r="J180" s="73" t="s">
        <v>754</v>
      </c>
      <c r="K180" s="73" t="s">
        <v>1154</v>
      </c>
      <c r="L180" s="73" t="s">
        <v>1165</v>
      </c>
      <c r="M180" s="73" t="s">
        <v>259</v>
      </c>
      <c r="N180" s="73" t="s">
        <v>756</v>
      </c>
      <c r="O180" s="73" t="s">
        <v>757</v>
      </c>
      <c r="P180" s="73">
        <v>60</v>
      </c>
      <c r="Q180" s="75">
        <v>31336.400000000001</v>
      </c>
      <c r="R180" s="75">
        <v>23956.07</v>
      </c>
      <c r="S180" s="73" t="s">
        <v>334</v>
      </c>
      <c r="T180" s="75">
        <v>550.780029296875</v>
      </c>
      <c r="U180" s="76" t="s">
        <v>1154</v>
      </c>
      <c r="V180" s="76">
        <v>77041</v>
      </c>
      <c r="W180" s="77">
        <v>239</v>
      </c>
      <c r="X180" s="78">
        <v>43678</v>
      </c>
      <c r="Y180" s="73" t="s">
        <v>1166</v>
      </c>
      <c r="Z180" s="79">
        <v>34000</v>
      </c>
      <c r="AA180" s="79">
        <v>588</v>
      </c>
      <c r="AB180" s="73">
        <v>60</v>
      </c>
    </row>
    <row r="181" spans="1:28" x14ac:dyDescent="0.2">
      <c r="A181" s="73" t="s">
        <v>1167</v>
      </c>
      <c r="B181" s="73" t="s">
        <v>292</v>
      </c>
      <c r="C181" s="73" t="s">
        <v>903</v>
      </c>
      <c r="D181" s="74" t="s">
        <v>294</v>
      </c>
      <c r="E181" s="73" t="s">
        <v>904</v>
      </c>
      <c r="F181" s="73" t="s">
        <v>905</v>
      </c>
      <c r="G181" s="73" t="s">
        <v>253</v>
      </c>
      <c r="H181" s="73" t="s">
        <v>1168</v>
      </c>
      <c r="I181" s="73" t="s">
        <v>568</v>
      </c>
      <c r="J181" s="73" t="s">
        <v>569</v>
      </c>
      <c r="K181" s="73" t="s">
        <v>1154</v>
      </c>
      <c r="L181" s="73" t="s">
        <v>1169</v>
      </c>
      <c r="M181" s="73" t="s">
        <v>259</v>
      </c>
      <c r="N181" s="73" t="s">
        <v>974</v>
      </c>
      <c r="O181" s="73" t="s">
        <v>573</v>
      </c>
      <c r="P181" s="73">
        <v>60</v>
      </c>
      <c r="Q181" s="75">
        <v>79209.119999999995</v>
      </c>
      <c r="R181" s="75">
        <v>58507.6</v>
      </c>
      <c r="S181" s="73" t="s">
        <v>262</v>
      </c>
      <c r="T181" s="75">
        <v>1509.0799560546875</v>
      </c>
      <c r="U181" s="76" t="s">
        <v>1154</v>
      </c>
      <c r="V181" s="76">
        <v>72136</v>
      </c>
      <c r="W181" s="77">
        <v>6706</v>
      </c>
      <c r="X181" s="78">
        <v>43678</v>
      </c>
      <c r="Y181" s="73" t="s">
        <v>1170</v>
      </c>
      <c r="Z181" s="79">
        <v>91000</v>
      </c>
      <c r="AA181" s="79">
        <v>1600</v>
      </c>
      <c r="AB181" s="73">
        <v>60</v>
      </c>
    </row>
    <row r="182" spans="1:28" x14ac:dyDescent="0.2">
      <c r="A182" s="73" t="s">
        <v>1171</v>
      </c>
      <c r="B182" s="73" t="s">
        <v>292</v>
      </c>
      <c r="C182" s="73" t="s">
        <v>361</v>
      </c>
      <c r="D182" s="74" t="s">
        <v>362</v>
      </c>
      <c r="E182" s="73" t="s">
        <v>363</v>
      </c>
      <c r="F182" s="73" t="s">
        <v>364</v>
      </c>
      <c r="G182" s="73" t="s">
        <v>253</v>
      </c>
      <c r="H182" s="73" t="s">
        <v>1172</v>
      </c>
      <c r="I182" s="73" t="s">
        <v>602</v>
      </c>
      <c r="J182" s="73" t="s">
        <v>604</v>
      </c>
      <c r="K182" s="73" t="s">
        <v>1154</v>
      </c>
      <c r="L182" s="73" t="s">
        <v>720</v>
      </c>
      <c r="M182" s="73" t="s">
        <v>331</v>
      </c>
      <c r="N182" s="73" t="s">
        <v>792</v>
      </c>
      <c r="O182" s="73" t="s">
        <v>722</v>
      </c>
      <c r="P182" s="73">
        <v>0</v>
      </c>
      <c r="Q182" s="75">
        <v>0</v>
      </c>
      <c r="R182" s="75">
        <v>0</v>
      </c>
      <c r="T182" s="75">
        <v>0</v>
      </c>
      <c r="U182" s="76" t="s">
        <v>1154</v>
      </c>
      <c r="V182" s="76">
        <v>51487</v>
      </c>
      <c r="X182" s="78">
        <v>42736</v>
      </c>
      <c r="Y182" s="73" t="s">
        <v>1173</v>
      </c>
      <c r="Z182" s="77">
        <v>38000</v>
      </c>
      <c r="AA182" s="79">
        <v>665</v>
      </c>
      <c r="AB182" s="73">
        <v>60</v>
      </c>
    </row>
    <row r="183" spans="1:28" x14ac:dyDescent="0.2">
      <c r="A183" s="73" t="s">
        <v>1174</v>
      </c>
      <c r="B183" s="73" t="s">
        <v>265</v>
      </c>
      <c r="C183" s="73" t="s">
        <v>521</v>
      </c>
      <c r="D183" s="74" t="s">
        <v>522</v>
      </c>
      <c r="E183" s="73" t="s">
        <v>523</v>
      </c>
      <c r="F183" s="73" t="s">
        <v>524</v>
      </c>
      <c r="G183" s="73" t="s">
        <v>253</v>
      </c>
      <c r="H183" s="73" t="s">
        <v>1175</v>
      </c>
      <c r="I183" s="73" t="s">
        <v>366</v>
      </c>
      <c r="J183" s="73" t="s">
        <v>367</v>
      </c>
      <c r="K183" s="73" t="s">
        <v>1154</v>
      </c>
      <c r="L183" s="73" t="s">
        <v>1022</v>
      </c>
      <c r="M183" s="73" t="s">
        <v>259</v>
      </c>
      <c r="N183" s="73" t="s">
        <v>1176</v>
      </c>
      <c r="O183" s="73" t="s">
        <v>1177</v>
      </c>
      <c r="P183" s="73">
        <v>60</v>
      </c>
      <c r="Q183" s="75">
        <v>38926.26</v>
      </c>
      <c r="R183" s="75">
        <v>29770.06</v>
      </c>
      <c r="S183" s="73" t="s">
        <v>262</v>
      </c>
      <c r="T183" s="75">
        <v>683.52001953125</v>
      </c>
      <c r="U183" s="76" t="s">
        <v>1154</v>
      </c>
      <c r="V183" s="76">
        <v>49479</v>
      </c>
      <c r="W183" s="77">
        <v>1025</v>
      </c>
      <c r="X183" s="78">
        <v>43678</v>
      </c>
      <c r="Y183" s="73" t="s">
        <v>1178</v>
      </c>
      <c r="Z183" s="82">
        <v>30000</v>
      </c>
      <c r="AA183" s="79">
        <v>525</v>
      </c>
      <c r="AB183" s="73">
        <v>60</v>
      </c>
    </row>
    <row r="184" spans="1:28" x14ac:dyDescent="0.2">
      <c r="A184" s="73" t="s">
        <v>1179</v>
      </c>
      <c r="B184" s="73" t="s">
        <v>292</v>
      </c>
      <c r="C184" s="73" t="s">
        <v>619</v>
      </c>
      <c r="D184" s="74" t="s">
        <v>294</v>
      </c>
      <c r="E184" s="73" t="s">
        <v>620</v>
      </c>
      <c r="F184" s="73" t="s">
        <v>621</v>
      </c>
      <c r="G184" s="73" t="s">
        <v>253</v>
      </c>
      <c r="H184" s="73" t="s">
        <v>1180</v>
      </c>
      <c r="I184" s="73" t="s">
        <v>602</v>
      </c>
      <c r="J184" s="73" t="s">
        <v>604</v>
      </c>
      <c r="K184" s="73" t="s">
        <v>1154</v>
      </c>
      <c r="L184" s="73" t="s">
        <v>604</v>
      </c>
      <c r="M184" s="73" t="s">
        <v>331</v>
      </c>
      <c r="N184" s="73" t="s">
        <v>1067</v>
      </c>
      <c r="O184" s="73" t="s">
        <v>722</v>
      </c>
      <c r="P184" s="73">
        <v>0</v>
      </c>
      <c r="Q184" s="75">
        <v>0</v>
      </c>
      <c r="R184" s="75">
        <v>0</v>
      </c>
      <c r="T184" s="75">
        <v>0</v>
      </c>
      <c r="U184" s="76" t="s">
        <v>1154</v>
      </c>
      <c r="V184" s="76">
        <v>48196</v>
      </c>
      <c r="X184" s="78">
        <v>42736</v>
      </c>
      <c r="Y184" s="73" t="s">
        <v>1181</v>
      </c>
      <c r="Z184" s="77">
        <v>38000</v>
      </c>
      <c r="AA184" s="79">
        <v>665</v>
      </c>
      <c r="AB184" s="73">
        <v>60</v>
      </c>
    </row>
    <row r="185" spans="1:28" x14ac:dyDescent="0.2">
      <c r="A185" s="73" t="s">
        <v>1182</v>
      </c>
      <c r="B185" s="73" t="s">
        <v>265</v>
      </c>
      <c r="C185" s="73" t="s">
        <v>325</v>
      </c>
      <c r="D185" s="74" t="s">
        <v>326</v>
      </c>
      <c r="E185" s="73" t="s">
        <v>327</v>
      </c>
      <c r="F185" s="73" t="s">
        <v>328</v>
      </c>
      <c r="G185" s="73" t="s">
        <v>253</v>
      </c>
      <c r="H185" s="73" t="s">
        <v>1183</v>
      </c>
      <c r="I185" s="73" t="s">
        <v>753</v>
      </c>
      <c r="J185" s="73" t="s">
        <v>1184</v>
      </c>
      <c r="K185" s="73" t="s">
        <v>1154</v>
      </c>
      <c r="L185" s="73" t="s">
        <v>1184</v>
      </c>
      <c r="M185" s="73" t="s">
        <v>259</v>
      </c>
      <c r="N185" s="73" t="s">
        <v>1185</v>
      </c>
      <c r="O185" s="73" t="s">
        <v>1185</v>
      </c>
      <c r="P185" s="73">
        <v>42</v>
      </c>
      <c r="Q185" s="75">
        <v>18537</v>
      </c>
      <c r="R185" s="75">
        <v>17710.46</v>
      </c>
      <c r="S185" s="73" t="s">
        <v>262</v>
      </c>
      <c r="T185" s="75">
        <v>481.23001098632812</v>
      </c>
      <c r="U185" s="76" t="s">
        <v>1154</v>
      </c>
      <c r="V185" s="76">
        <v>41865</v>
      </c>
      <c r="X185" s="78">
        <v>43671.497465277775</v>
      </c>
      <c r="Y185" s="73" t="s">
        <v>1186</v>
      </c>
      <c r="Z185" s="77">
        <v>38000</v>
      </c>
      <c r="AA185" s="79">
        <v>665</v>
      </c>
      <c r="AB185" s="73">
        <v>60</v>
      </c>
    </row>
    <row r="186" spans="1:28" x14ac:dyDescent="0.2">
      <c r="A186" s="73" t="s">
        <v>1187</v>
      </c>
      <c r="B186" s="73" t="s">
        <v>265</v>
      </c>
      <c r="C186" s="73" t="s">
        <v>325</v>
      </c>
      <c r="D186" s="74" t="s">
        <v>326</v>
      </c>
      <c r="E186" s="73" t="s">
        <v>327</v>
      </c>
      <c r="F186" s="73" t="s">
        <v>328</v>
      </c>
      <c r="G186" s="73" t="s">
        <v>253</v>
      </c>
      <c r="H186" s="73" t="s">
        <v>1188</v>
      </c>
      <c r="I186" s="73" t="s">
        <v>753</v>
      </c>
      <c r="J186" s="73" t="s">
        <v>1189</v>
      </c>
      <c r="K186" s="73" t="s">
        <v>1154</v>
      </c>
      <c r="L186" s="73" t="s">
        <v>1189</v>
      </c>
      <c r="M186" s="73" t="s">
        <v>331</v>
      </c>
      <c r="N186" s="73" t="s">
        <v>1190</v>
      </c>
      <c r="O186" s="73" t="s">
        <v>1191</v>
      </c>
      <c r="P186" s="73">
        <v>0</v>
      </c>
      <c r="Q186" s="75">
        <v>0</v>
      </c>
      <c r="R186" s="75">
        <v>0</v>
      </c>
      <c r="S186" s="73" t="s">
        <v>262</v>
      </c>
      <c r="T186" s="75">
        <v>0</v>
      </c>
      <c r="U186" s="76" t="s">
        <v>1154</v>
      </c>
      <c r="V186" s="76">
        <v>40984</v>
      </c>
      <c r="X186" s="78">
        <v>43636</v>
      </c>
      <c r="Y186" s="73" t="s">
        <v>1192</v>
      </c>
      <c r="Z186" s="79">
        <v>91000</v>
      </c>
      <c r="AA186" s="79">
        <v>1600</v>
      </c>
      <c r="AB186" s="73">
        <v>60</v>
      </c>
    </row>
    <row r="187" spans="1:28" x14ac:dyDescent="0.2">
      <c r="A187" s="73" t="s">
        <v>1193</v>
      </c>
      <c r="B187" s="73" t="s">
        <v>292</v>
      </c>
      <c r="C187" s="73" t="s">
        <v>468</v>
      </c>
      <c r="D187" s="74" t="s">
        <v>469</v>
      </c>
      <c r="E187" s="73" t="s">
        <v>470</v>
      </c>
      <c r="F187" s="73" t="s">
        <v>471</v>
      </c>
      <c r="G187" s="73" t="s">
        <v>253</v>
      </c>
      <c r="H187" s="73" t="s">
        <v>1194</v>
      </c>
      <c r="I187" s="73" t="s">
        <v>753</v>
      </c>
      <c r="J187" s="73" t="s">
        <v>754</v>
      </c>
      <c r="K187" s="73" t="s">
        <v>1154</v>
      </c>
      <c r="L187" s="73" t="s">
        <v>1195</v>
      </c>
      <c r="M187" s="73" t="s">
        <v>259</v>
      </c>
      <c r="N187" s="73" t="s">
        <v>756</v>
      </c>
      <c r="O187" s="73" t="s">
        <v>757</v>
      </c>
      <c r="P187" s="73">
        <v>60</v>
      </c>
      <c r="Q187" s="75">
        <v>34991.11</v>
      </c>
      <c r="R187" s="75">
        <v>26750.05</v>
      </c>
      <c r="S187" s="73" t="s">
        <v>334</v>
      </c>
      <c r="T187" s="75">
        <v>615.02001953125</v>
      </c>
      <c r="U187" s="76" t="s">
        <v>1154</v>
      </c>
      <c r="V187" s="76">
        <v>39355</v>
      </c>
      <c r="W187" s="77">
        <v>245</v>
      </c>
      <c r="X187" s="78">
        <v>43671.280949074069</v>
      </c>
      <c r="Y187" s="73" t="s">
        <v>1196</v>
      </c>
      <c r="Z187" s="79">
        <v>34000</v>
      </c>
      <c r="AA187" s="79">
        <v>588</v>
      </c>
      <c r="AB187" s="73">
        <v>60</v>
      </c>
    </row>
    <row r="188" spans="1:28" x14ac:dyDescent="0.2">
      <c r="A188" s="73" t="s">
        <v>1197</v>
      </c>
      <c r="B188" s="73" t="s">
        <v>292</v>
      </c>
      <c r="C188" s="73" t="s">
        <v>497</v>
      </c>
      <c r="D188" s="74" t="s">
        <v>362</v>
      </c>
      <c r="E188" s="73" t="s">
        <v>498</v>
      </c>
      <c r="F188" s="73" t="s">
        <v>499</v>
      </c>
      <c r="G188" s="73" t="s">
        <v>253</v>
      </c>
      <c r="H188" s="73" t="s">
        <v>1198</v>
      </c>
      <c r="I188" s="73" t="s">
        <v>602</v>
      </c>
      <c r="J188" s="73" t="s">
        <v>604</v>
      </c>
      <c r="K188" s="73" t="s">
        <v>1154</v>
      </c>
      <c r="L188" s="73" t="s">
        <v>604</v>
      </c>
      <c r="M188" s="73" t="s">
        <v>331</v>
      </c>
      <c r="N188" s="73" t="s">
        <v>792</v>
      </c>
      <c r="O188" s="73" t="s">
        <v>722</v>
      </c>
      <c r="P188" s="73">
        <v>0</v>
      </c>
      <c r="Q188" s="75">
        <v>0</v>
      </c>
      <c r="R188" s="75">
        <v>0</v>
      </c>
      <c r="T188" s="75">
        <v>0</v>
      </c>
      <c r="U188" s="76" t="s">
        <v>1154</v>
      </c>
      <c r="V188" s="76">
        <v>38089</v>
      </c>
      <c r="X188" s="78">
        <v>42736</v>
      </c>
      <c r="Y188" s="73" t="s">
        <v>1199</v>
      </c>
      <c r="Z188" s="77">
        <v>38000</v>
      </c>
      <c r="AA188" s="79">
        <v>665</v>
      </c>
      <c r="AB188" s="73">
        <v>60</v>
      </c>
    </row>
    <row r="189" spans="1:28" x14ac:dyDescent="0.2">
      <c r="A189" s="73" t="s">
        <v>1200</v>
      </c>
      <c r="B189" s="73" t="s">
        <v>292</v>
      </c>
      <c r="C189" s="73" t="s">
        <v>505</v>
      </c>
      <c r="D189" s="74" t="s">
        <v>362</v>
      </c>
      <c r="E189" s="73" t="s">
        <v>506</v>
      </c>
      <c r="F189" s="73" t="s">
        <v>507</v>
      </c>
      <c r="G189" s="73" t="s">
        <v>253</v>
      </c>
      <c r="H189" s="73" t="s">
        <v>1201</v>
      </c>
      <c r="I189" s="73" t="s">
        <v>602</v>
      </c>
      <c r="J189" s="73" t="s">
        <v>604</v>
      </c>
      <c r="K189" s="73" t="s">
        <v>1154</v>
      </c>
      <c r="L189" s="73" t="s">
        <v>720</v>
      </c>
      <c r="M189" s="73" t="s">
        <v>331</v>
      </c>
      <c r="N189" s="73" t="s">
        <v>792</v>
      </c>
      <c r="O189" s="73" t="s">
        <v>722</v>
      </c>
      <c r="P189" s="73">
        <v>0</v>
      </c>
      <c r="Q189" s="75">
        <v>0</v>
      </c>
      <c r="R189" s="75">
        <v>0</v>
      </c>
      <c r="T189" s="75">
        <v>0</v>
      </c>
      <c r="U189" s="76" t="s">
        <v>1154</v>
      </c>
      <c r="V189" s="76">
        <v>37226</v>
      </c>
      <c r="X189" s="78">
        <v>42736</v>
      </c>
      <c r="Y189" s="73" t="s">
        <v>1202</v>
      </c>
      <c r="Z189" s="77">
        <v>38000</v>
      </c>
      <c r="AA189" s="79">
        <v>665</v>
      </c>
      <c r="AB189" s="73">
        <v>60</v>
      </c>
    </row>
    <row r="190" spans="1:28" x14ac:dyDescent="0.2">
      <c r="A190" s="73" t="s">
        <v>1203</v>
      </c>
      <c r="B190" s="73" t="s">
        <v>292</v>
      </c>
      <c r="C190" s="73" t="s">
        <v>505</v>
      </c>
      <c r="D190" s="74" t="s">
        <v>362</v>
      </c>
      <c r="E190" s="73" t="s">
        <v>506</v>
      </c>
      <c r="F190" s="73" t="s">
        <v>507</v>
      </c>
      <c r="G190" s="73" t="s">
        <v>253</v>
      </c>
      <c r="H190" s="73" t="s">
        <v>1204</v>
      </c>
      <c r="I190" s="73" t="s">
        <v>602</v>
      </c>
      <c r="J190" s="73" t="s">
        <v>604</v>
      </c>
      <c r="K190" s="73" t="s">
        <v>1154</v>
      </c>
      <c r="L190" s="73" t="s">
        <v>720</v>
      </c>
      <c r="M190" s="73" t="s">
        <v>331</v>
      </c>
      <c r="N190" s="73" t="s">
        <v>748</v>
      </c>
      <c r="O190" s="73" t="s">
        <v>749</v>
      </c>
      <c r="P190" s="73">
        <v>0</v>
      </c>
      <c r="Q190" s="75">
        <v>0</v>
      </c>
      <c r="R190" s="75">
        <v>0</v>
      </c>
      <c r="T190" s="75">
        <v>0</v>
      </c>
      <c r="U190" s="76" t="s">
        <v>1154</v>
      </c>
      <c r="V190" s="76">
        <v>30553</v>
      </c>
      <c r="X190" s="78">
        <v>42736</v>
      </c>
      <c r="Y190" s="73" t="s">
        <v>1205</v>
      </c>
      <c r="Z190" s="77">
        <v>38000</v>
      </c>
      <c r="AA190" s="79">
        <v>665</v>
      </c>
      <c r="AB190" s="73">
        <v>60</v>
      </c>
    </row>
    <row r="191" spans="1:28" x14ac:dyDescent="0.2">
      <c r="A191" s="73" t="s">
        <v>1206</v>
      </c>
      <c r="B191" s="73" t="s">
        <v>292</v>
      </c>
      <c r="C191" s="73" t="s">
        <v>293</v>
      </c>
      <c r="D191" s="74" t="s">
        <v>294</v>
      </c>
      <c r="E191" s="73" t="s">
        <v>295</v>
      </c>
      <c r="F191" s="73" t="s">
        <v>296</v>
      </c>
      <c r="G191" s="73" t="s">
        <v>253</v>
      </c>
      <c r="H191" s="73" t="s">
        <v>1207</v>
      </c>
      <c r="I191" s="73" t="s">
        <v>366</v>
      </c>
      <c r="J191" s="73" t="s">
        <v>367</v>
      </c>
      <c r="K191" s="73" t="s">
        <v>1154</v>
      </c>
      <c r="L191" s="73" t="s">
        <v>679</v>
      </c>
      <c r="M191" s="73" t="s">
        <v>259</v>
      </c>
      <c r="N191" s="73" t="s">
        <v>963</v>
      </c>
      <c r="O191" s="73" t="s">
        <v>629</v>
      </c>
      <c r="P191" s="73">
        <v>60</v>
      </c>
      <c r="Q191" s="75">
        <v>32150.400000000001</v>
      </c>
      <c r="R191" s="75">
        <v>24587.99</v>
      </c>
      <c r="S191" s="73" t="s">
        <v>334</v>
      </c>
      <c r="T191" s="75">
        <v>564.53997802734375</v>
      </c>
      <c r="U191" s="76" t="s">
        <v>1154</v>
      </c>
      <c r="V191" s="76">
        <v>27888</v>
      </c>
      <c r="W191" s="77">
        <v>849</v>
      </c>
      <c r="X191" s="78">
        <v>43678</v>
      </c>
      <c r="Y191" s="73" t="s">
        <v>1208</v>
      </c>
      <c r="Z191" s="82">
        <v>30000</v>
      </c>
      <c r="AA191" s="79">
        <v>525</v>
      </c>
      <c r="AB191" s="73">
        <v>60</v>
      </c>
    </row>
    <row r="192" spans="1:28" x14ac:dyDescent="0.2">
      <c r="A192" s="73" t="s">
        <v>1209</v>
      </c>
      <c r="B192" s="73" t="s">
        <v>248</v>
      </c>
      <c r="C192" s="73" t="s">
        <v>249</v>
      </c>
      <c r="D192" s="74" t="s">
        <v>250</v>
      </c>
      <c r="E192" s="73" t="s">
        <v>251</v>
      </c>
      <c r="F192" s="73" t="s">
        <v>252</v>
      </c>
      <c r="G192" s="73" t="s">
        <v>253</v>
      </c>
      <c r="H192" s="73" t="s">
        <v>1210</v>
      </c>
      <c r="I192" s="73" t="s">
        <v>602</v>
      </c>
      <c r="J192" s="73" t="s">
        <v>604</v>
      </c>
      <c r="K192" s="73" t="s">
        <v>1154</v>
      </c>
      <c r="L192" s="73" t="s">
        <v>1012</v>
      </c>
      <c r="M192" s="73" t="s">
        <v>259</v>
      </c>
      <c r="N192" s="73" t="s">
        <v>748</v>
      </c>
      <c r="O192" s="73" t="s">
        <v>749</v>
      </c>
      <c r="P192" s="73">
        <v>60</v>
      </c>
      <c r="Q192" s="75">
        <v>32061.66</v>
      </c>
      <c r="R192" s="75">
        <v>24520.15</v>
      </c>
      <c r="S192" s="73" t="s">
        <v>262</v>
      </c>
      <c r="T192" s="75">
        <v>562.97998046875</v>
      </c>
      <c r="U192" s="76" t="s">
        <v>1154</v>
      </c>
      <c r="V192" s="76">
        <v>26087</v>
      </c>
      <c r="W192" s="77">
        <v>142</v>
      </c>
      <c r="X192" s="78">
        <v>43678</v>
      </c>
      <c r="Y192" s="73" t="s">
        <v>1211</v>
      </c>
      <c r="Z192" s="77">
        <v>38000</v>
      </c>
      <c r="AA192" s="79">
        <v>665</v>
      </c>
      <c r="AB192" s="73">
        <v>60</v>
      </c>
    </row>
    <row r="193" spans="1:28" x14ac:dyDescent="0.2">
      <c r="A193" s="73" t="s">
        <v>1212</v>
      </c>
      <c r="B193" s="73" t="s">
        <v>292</v>
      </c>
      <c r="C193" s="73" t="s">
        <v>1213</v>
      </c>
      <c r="D193" s="74" t="s">
        <v>540</v>
      </c>
      <c r="E193" s="73" t="s">
        <v>1214</v>
      </c>
      <c r="F193" s="73" t="s">
        <v>1215</v>
      </c>
      <c r="G193" s="73" t="s">
        <v>253</v>
      </c>
      <c r="H193" s="73" t="s">
        <v>1216</v>
      </c>
      <c r="I193" s="73" t="s">
        <v>602</v>
      </c>
      <c r="J193" s="73" t="s">
        <v>1217</v>
      </c>
      <c r="K193" s="73" t="s">
        <v>1154</v>
      </c>
      <c r="L193" s="73" t="s">
        <v>1218</v>
      </c>
      <c r="M193" s="73" t="s">
        <v>259</v>
      </c>
      <c r="N193" s="73" t="s">
        <v>1219</v>
      </c>
      <c r="O193" s="73" t="s">
        <v>1220</v>
      </c>
      <c r="P193" s="73">
        <v>60</v>
      </c>
      <c r="Q193" s="75">
        <v>26348.639999999999</v>
      </c>
      <c r="R193" s="75">
        <v>20151</v>
      </c>
      <c r="S193" s="73" t="s">
        <v>262</v>
      </c>
      <c r="T193" s="75">
        <v>462.66000366210937</v>
      </c>
      <c r="U193" s="76" t="s">
        <v>1154</v>
      </c>
      <c r="V193" s="76">
        <v>25136</v>
      </c>
      <c r="W193" s="77">
        <v>483</v>
      </c>
      <c r="X193" s="78">
        <v>43678</v>
      </c>
      <c r="Y193" s="73" t="s">
        <v>1221</v>
      </c>
      <c r="Z193" s="82">
        <v>30000</v>
      </c>
      <c r="AA193" s="79">
        <v>525</v>
      </c>
      <c r="AB193" s="73">
        <v>60</v>
      </c>
    </row>
    <row r="194" spans="1:28" x14ac:dyDescent="0.2">
      <c r="A194" s="73" t="s">
        <v>1222</v>
      </c>
      <c r="B194" s="73" t="s">
        <v>292</v>
      </c>
      <c r="C194" s="73" t="s">
        <v>399</v>
      </c>
      <c r="D194" s="74" t="s">
        <v>362</v>
      </c>
      <c r="E194" s="73" t="s">
        <v>400</v>
      </c>
      <c r="F194" s="73" t="s">
        <v>401</v>
      </c>
      <c r="G194" s="73" t="s">
        <v>253</v>
      </c>
      <c r="H194" s="73" t="s">
        <v>1223</v>
      </c>
      <c r="I194" s="73" t="s">
        <v>366</v>
      </c>
      <c r="J194" s="73" t="s">
        <v>423</v>
      </c>
      <c r="K194" s="73" t="s">
        <v>1154</v>
      </c>
      <c r="L194" s="73" t="s">
        <v>1224</v>
      </c>
      <c r="M194" s="73" t="s">
        <v>259</v>
      </c>
      <c r="N194" s="73" t="s">
        <v>730</v>
      </c>
      <c r="O194" s="73" t="s">
        <v>731</v>
      </c>
      <c r="P194" s="73">
        <v>60</v>
      </c>
      <c r="Q194" s="75">
        <v>37902.18</v>
      </c>
      <c r="R194" s="75">
        <v>28986.84</v>
      </c>
      <c r="S194" s="73" t="s">
        <v>262</v>
      </c>
      <c r="T194" s="75">
        <v>665.53997802734375</v>
      </c>
      <c r="U194" s="76" t="s">
        <v>1154</v>
      </c>
      <c r="V194" s="76">
        <v>18803</v>
      </c>
      <c r="W194" s="77">
        <v>44</v>
      </c>
      <c r="X194" s="78">
        <v>43677</v>
      </c>
      <c r="Y194" s="73" t="s">
        <v>1225</v>
      </c>
      <c r="Z194" s="77">
        <v>38000</v>
      </c>
      <c r="AA194" s="79">
        <v>665</v>
      </c>
      <c r="AB194" s="73">
        <v>60</v>
      </c>
    </row>
    <row r="195" spans="1:28" x14ac:dyDescent="0.2">
      <c r="A195" s="73" t="s">
        <v>1226</v>
      </c>
      <c r="B195" s="73" t="s">
        <v>265</v>
      </c>
      <c r="C195" s="73" t="s">
        <v>1227</v>
      </c>
      <c r="D195" s="74" t="s">
        <v>267</v>
      </c>
      <c r="E195" s="73" t="s">
        <v>1228</v>
      </c>
      <c r="F195" s="73" t="s">
        <v>1229</v>
      </c>
      <c r="G195" s="73" t="s">
        <v>253</v>
      </c>
      <c r="H195" s="73" t="s">
        <v>1230</v>
      </c>
      <c r="I195" s="73" t="s">
        <v>366</v>
      </c>
      <c r="J195" s="73" t="s">
        <v>367</v>
      </c>
      <c r="K195" s="73" t="s">
        <v>1154</v>
      </c>
      <c r="L195" s="73" t="s">
        <v>1231</v>
      </c>
      <c r="M195" s="73" t="s">
        <v>259</v>
      </c>
      <c r="N195" s="73" t="s">
        <v>963</v>
      </c>
      <c r="O195" s="73" t="s">
        <v>629</v>
      </c>
      <c r="P195" s="73">
        <v>48</v>
      </c>
      <c r="Q195" s="75">
        <v>31961.69</v>
      </c>
      <c r="R195" s="75">
        <v>24520.27</v>
      </c>
      <c r="S195" s="73" t="s">
        <v>262</v>
      </c>
      <c r="T195" s="75">
        <v>745.57000732421875</v>
      </c>
      <c r="U195" s="76" t="s">
        <v>1154</v>
      </c>
      <c r="V195" s="76">
        <v>11738</v>
      </c>
      <c r="W195" s="77">
        <v>29</v>
      </c>
      <c r="X195" s="78">
        <v>43678</v>
      </c>
      <c r="Z195" s="82">
        <v>30000</v>
      </c>
      <c r="AA195" s="79">
        <v>525</v>
      </c>
      <c r="AB195" s="73">
        <v>60</v>
      </c>
    </row>
    <row r="196" spans="1:28" x14ac:dyDescent="0.2">
      <c r="A196" s="73" t="s">
        <v>1232</v>
      </c>
      <c r="B196" s="73" t="s">
        <v>292</v>
      </c>
      <c r="C196" s="73" t="s">
        <v>805</v>
      </c>
      <c r="D196" s="74" t="s">
        <v>540</v>
      </c>
      <c r="E196" s="73" t="s">
        <v>806</v>
      </c>
      <c r="F196" s="73" t="s">
        <v>807</v>
      </c>
      <c r="G196" s="73" t="s">
        <v>253</v>
      </c>
      <c r="H196" s="73" t="s">
        <v>1233</v>
      </c>
      <c r="I196" s="73" t="s">
        <v>284</v>
      </c>
      <c r="J196" s="73" t="s">
        <v>330</v>
      </c>
      <c r="K196" s="73" t="s">
        <v>1154</v>
      </c>
      <c r="L196" s="73" t="s">
        <v>1234</v>
      </c>
      <c r="M196" s="73" t="s">
        <v>259</v>
      </c>
      <c r="N196" s="73" t="s">
        <v>982</v>
      </c>
      <c r="O196" s="73" t="s">
        <v>333</v>
      </c>
      <c r="P196" s="73">
        <v>48</v>
      </c>
      <c r="Q196" s="75">
        <v>20279.16</v>
      </c>
      <c r="R196" s="75">
        <v>17935.22</v>
      </c>
      <c r="S196" s="73" t="s">
        <v>334</v>
      </c>
      <c r="T196" s="75">
        <v>470.739990234375</v>
      </c>
      <c r="U196" s="76" t="s">
        <v>1154</v>
      </c>
      <c r="V196" s="76">
        <v>10992</v>
      </c>
      <c r="W196" s="77">
        <v>10</v>
      </c>
      <c r="X196" s="78">
        <v>43678</v>
      </c>
      <c r="Y196" s="73" t="s">
        <v>1235</v>
      </c>
      <c r="Z196" s="82">
        <v>30000</v>
      </c>
      <c r="AA196" s="79">
        <v>525</v>
      </c>
      <c r="AB196" s="73">
        <v>60</v>
      </c>
    </row>
    <row r="197" spans="1:28" x14ac:dyDescent="0.2">
      <c r="A197" s="73" t="s">
        <v>1236</v>
      </c>
      <c r="B197" s="73" t="s">
        <v>292</v>
      </c>
      <c r="C197" s="73" t="s">
        <v>805</v>
      </c>
      <c r="D197" s="74" t="s">
        <v>540</v>
      </c>
      <c r="E197" s="73" t="s">
        <v>806</v>
      </c>
      <c r="F197" s="73" t="s">
        <v>807</v>
      </c>
      <c r="G197" s="73" t="s">
        <v>253</v>
      </c>
      <c r="H197" s="73" t="s">
        <v>1237</v>
      </c>
      <c r="I197" s="73" t="s">
        <v>284</v>
      </c>
      <c r="J197" s="73" t="s">
        <v>330</v>
      </c>
      <c r="K197" s="73" t="s">
        <v>1154</v>
      </c>
      <c r="L197" s="73" t="s">
        <v>1234</v>
      </c>
      <c r="M197" s="73" t="s">
        <v>259</v>
      </c>
      <c r="N197" s="73" t="s">
        <v>982</v>
      </c>
      <c r="O197" s="73" t="s">
        <v>333</v>
      </c>
      <c r="P197" s="73">
        <v>50</v>
      </c>
      <c r="Q197" s="75">
        <v>20373</v>
      </c>
      <c r="R197" s="75">
        <v>18120.95</v>
      </c>
      <c r="S197" s="73" t="s">
        <v>334</v>
      </c>
      <c r="T197" s="75">
        <v>455.95001220703125</v>
      </c>
      <c r="U197" s="76" t="s">
        <v>1154</v>
      </c>
      <c r="V197" s="76">
        <v>9959</v>
      </c>
      <c r="W197" s="77">
        <v>49</v>
      </c>
      <c r="X197" s="78">
        <v>43678</v>
      </c>
      <c r="Y197" s="73" t="s">
        <v>1238</v>
      </c>
      <c r="Z197" s="82">
        <v>30000</v>
      </c>
      <c r="AA197" s="79">
        <v>525</v>
      </c>
      <c r="AB197" s="73">
        <v>60</v>
      </c>
    </row>
    <row r="198" spans="1:28" x14ac:dyDescent="0.2">
      <c r="A198" s="73" t="s">
        <v>1239</v>
      </c>
      <c r="B198" s="73" t="s">
        <v>292</v>
      </c>
      <c r="C198" s="73" t="s">
        <v>505</v>
      </c>
      <c r="D198" s="74" t="s">
        <v>362</v>
      </c>
      <c r="E198" s="73" t="s">
        <v>506</v>
      </c>
      <c r="F198" s="73" t="s">
        <v>507</v>
      </c>
      <c r="G198" s="73" t="s">
        <v>253</v>
      </c>
      <c r="H198" s="73" t="s">
        <v>1240</v>
      </c>
      <c r="I198" s="73" t="s">
        <v>602</v>
      </c>
      <c r="J198" s="73" t="s">
        <v>604</v>
      </c>
      <c r="K198" s="73" t="s">
        <v>1241</v>
      </c>
      <c r="L198" s="73" t="s">
        <v>720</v>
      </c>
      <c r="M198" s="73" t="s">
        <v>331</v>
      </c>
      <c r="N198" s="73" t="s">
        <v>792</v>
      </c>
      <c r="O198" s="73" t="s">
        <v>722</v>
      </c>
      <c r="P198" s="73">
        <v>0</v>
      </c>
      <c r="Q198" s="75">
        <v>0</v>
      </c>
      <c r="R198" s="75">
        <v>0</v>
      </c>
      <c r="T198" s="75">
        <v>0</v>
      </c>
      <c r="U198" s="76" t="s">
        <v>1241</v>
      </c>
      <c r="V198" s="76">
        <v>41680</v>
      </c>
      <c r="X198" s="78">
        <v>42736</v>
      </c>
      <c r="Y198" s="73" t="s">
        <v>1242</v>
      </c>
      <c r="Z198" s="77">
        <v>38000</v>
      </c>
      <c r="AA198" s="79">
        <v>665</v>
      </c>
      <c r="AB198" s="73">
        <v>60</v>
      </c>
    </row>
    <row r="199" spans="1:28" x14ac:dyDescent="0.2">
      <c r="A199" s="73" t="s">
        <v>1243</v>
      </c>
      <c r="B199" s="73" t="s">
        <v>265</v>
      </c>
      <c r="C199" s="73" t="s">
        <v>1244</v>
      </c>
      <c r="D199" s="74" t="s">
        <v>267</v>
      </c>
      <c r="E199" s="73" t="s">
        <v>1245</v>
      </c>
      <c r="F199" s="73" t="s">
        <v>308</v>
      </c>
      <c r="G199" s="73" t="s">
        <v>253</v>
      </c>
      <c r="H199" s="73" t="s">
        <v>1246</v>
      </c>
      <c r="I199" s="73" t="s">
        <v>366</v>
      </c>
      <c r="J199" s="73" t="s">
        <v>1247</v>
      </c>
      <c r="K199" s="73" t="s">
        <v>1241</v>
      </c>
      <c r="L199" s="73" t="s">
        <v>1248</v>
      </c>
      <c r="M199" s="73" t="s">
        <v>259</v>
      </c>
      <c r="N199" s="73" t="s">
        <v>1249</v>
      </c>
      <c r="O199" s="73" t="s">
        <v>1250</v>
      </c>
      <c r="P199" s="73">
        <v>48</v>
      </c>
      <c r="Q199" s="75">
        <v>53833.98</v>
      </c>
      <c r="R199" s="75">
        <v>39154.01</v>
      </c>
      <c r="S199" s="73" t="s">
        <v>262</v>
      </c>
      <c r="T199" s="75">
        <v>1255.7900390625</v>
      </c>
      <c r="U199" s="76" t="s">
        <v>1241</v>
      </c>
      <c r="V199" s="76">
        <v>39900</v>
      </c>
      <c r="W199" s="77">
        <v>134</v>
      </c>
      <c r="X199" s="78">
        <v>43676.369444444441</v>
      </c>
      <c r="Y199" s="73" t="s">
        <v>1251</v>
      </c>
      <c r="Z199" s="79">
        <v>53000</v>
      </c>
      <c r="AA199" s="79">
        <v>1255</v>
      </c>
      <c r="AB199" s="73">
        <v>48</v>
      </c>
    </row>
    <row r="200" spans="1:28" x14ac:dyDescent="0.2">
      <c r="A200" s="73" t="s">
        <v>1252</v>
      </c>
      <c r="B200" s="73" t="s">
        <v>265</v>
      </c>
      <c r="C200" s="73" t="s">
        <v>1227</v>
      </c>
      <c r="D200" s="74" t="s">
        <v>267</v>
      </c>
      <c r="E200" s="73" t="s">
        <v>1228</v>
      </c>
      <c r="F200" s="73" t="s">
        <v>1229</v>
      </c>
      <c r="G200" s="73" t="s">
        <v>253</v>
      </c>
      <c r="H200" s="73" t="s">
        <v>1253</v>
      </c>
      <c r="I200" s="73" t="s">
        <v>271</v>
      </c>
      <c r="J200" s="73" t="s">
        <v>448</v>
      </c>
      <c r="K200" s="73" t="s">
        <v>1241</v>
      </c>
      <c r="L200" s="73" t="s">
        <v>1254</v>
      </c>
      <c r="M200" s="73" t="s">
        <v>259</v>
      </c>
      <c r="N200" s="73" t="s">
        <v>1255</v>
      </c>
      <c r="O200" s="73" t="s">
        <v>452</v>
      </c>
      <c r="P200" s="73">
        <v>60</v>
      </c>
      <c r="Q200" s="75">
        <v>91501.38</v>
      </c>
      <c r="R200" s="75">
        <v>69978.64</v>
      </c>
      <c r="S200" s="73" t="s">
        <v>262</v>
      </c>
      <c r="T200" s="75">
        <v>1606.699951171875</v>
      </c>
      <c r="U200" s="76" t="s">
        <v>1241</v>
      </c>
      <c r="V200" s="76">
        <v>37654</v>
      </c>
      <c r="W200" s="77">
        <v>1283</v>
      </c>
      <c r="X200" s="78">
        <v>43678</v>
      </c>
      <c r="Y200" s="73" t="s">
        <v>1256</v>
      </c>
      <c r="Z200" s="79">
        <v>91000</v>
      </c>
      <c r="AA200" s="79">
        <v>1600</v>
      </c>
      <c r="AB200" s="73">
        <v>60</v>
      </c>
    </row>
    <row r="201" spans="1:28" x14ac:dyDescent="0.2">
      <c r="A201" s="73" t="s">
        <v>1257</v>
      </c>
      <c r="B201" s="73" t="s">
        <v>292</v>
      </c>
      <c r="C201" s="73" t="s">
        <v>1258</v>
      </c>
      <c r="D201" s="74" t="s">
        <v>294</v>
      </c>
      <c r="E201" s="73" t="s">
        <v>904</v>
      </c>
      <c r="F201" s="73" t="s">
        <v>1259</v>
      </c>
      <c r="G201" s="73" t="s">
        <v>253</v>
      </c>
      <c r="H201" s="73" t="s">
        <v>1260</v>
      </c>
      <c r="I201" s="73" t="s">
        <v>366</v>
      </c>
      <c r="J201" s="73" t="s">
        <v>1247</v>
      </c>
      <c r="K201" s="73" t="s">
        <v>1241</v>
      </c>
      <c r="L201" s="73" t="s">
        <v>1248</v>
      </c>
      <c r="M201" s="73" t="s">
        <v>259</v>
      </c>
      <c r="N201" s="73" t="s">
        <v>1249</v>
      </c>
      <c r="O201" s="73" t="s">
        <v>1250</v>
      </c>
      <c r="P201" s="73">
        <v>48</v>
      </c>
      <c r="Q201" s="75">
        <v>51616.88</v>
      </c>
      <c r="R201" s="75">
        <v>37489.15</v>
      </c>
      <c r="S201" s="73" t="s">
        <v>262</v>
      </c>
      <c r="T201" s="75">
        <v>1198.1700439453125</v>
      </c>
      <c r="U201" s="76" t="s">
        <v>1241</v>
      </c>
      <c r="V201" s="76">
        <v>31980</v>
      </c>
      <c r="W201" s="77">
        <v>64</v>
      </c>
      <c r="X201" s="78">
        <v>43672.321030092593</v>
      </c>
      <c r="Y201" s="73" t="s">
        <v>1261</v>
      </c>
      <c r="Z201" s="79">
        <v>53000</v>
      </c>
      <c r="AA201" s="79">
        <v>1255</v>
      </c>
      <c r="AB201" s="73">
        <v>48</v>
      </c>
    </row>
    <row r="202" spans="1:28" x14ac:dyDescent="0.2">
      <c r="A202" s="73" t="s">
        <v>1262</v>
      </c>
      <c r="B202" s="73" t="s">
        <v>292</v>
      </c>
      <c r="C202" s="73" t="s">
        <v>1258</v>
      </c>
      <c r="D202" s="74" t="s">
        <v>294</v>
      </c>
      <c r="E202" s="73" t="s">
        <v>904</v>
      </c>
      <c r="F202" s="73" t="s">
        <v>1259</v>
      </c>
      <c r="G202" s="73" t="s">
        <v>253</v>
      </c>
      <c r="H202" s="73" t="s">
        <v>1263</v>
      </c>
      <c r="I202" s="73" t="s">
        <v>366</v>
      </c>
      <c r="J202" s="73" t="s">
        <v>1247</v>
      </c>
      <c r="K202" s="73" t="s">
        <v>1241</v>
      </c>
      <c r="L202" s="73" t="s">
        <v>1248</v>
      </c>
      <c r="M202" s="73" t="s">
        <v>259</v>
      </c>
      <c r="N202" s="73" t="s">
        <v>1249</v>
      </c>
      <c r="O202" s="73" t="s">
        <v>1250</v>
      </c>
      <c r="P202" s="73">
        <v>48</v>
      </c>
      <c r="Q202" s="75">
        <v>51691.88</v>
      </c>
      <c r="R202" s="75">
        <v>36505.050000000003</v>
      </c>
      <c r="S202" s="73" t="s">
        <v>262</v>
      </c>
      <c r="T202" s="75">
        <v>1199.9000244140625</v>
      </c>
      <c r="U202" s="76" t="s">
        <v>1241</v>
      </c>
      <c r="V202" s="76">
        <v>30911</v>
      </c>
      <c r="W202" s="77">
        <v>21</v>
      </c>
      <c r="X202" s="78">
        <v>43671.552222222221</v>
      </c>
      <c r="Y202" s="73" t="s">
        <v>1264</v>
      </c>
      <c r="Z202" s="79">
        <v>53000</v>
      </c>
      <c r="AA202" s="79">
        <v>1255</v>
      </c>
      <c r="AB202" s="73">
        <v>48</v>
      </c>
    </row>
    <row r="203" spans="1:28" x14ac:dyDescent="0.2">
      <c r="A203" s="73" t="s">
        <v>1265</v>
      </c>
      <c r="B203" s="73" t="s">
        <v>292</v>
      </c>
      <c r="C203" s="73" t="s">
        <v>1266</v>
      </c>
      <c r="D203" s="74" t="s">
        <v>294</v>
      </c>
      <c r="E203" s="73" t="s">
        <v>295</v>
      </c>
      <c r="F203" s="73" t="s">
        <v>296</v>
      </c>
      <c r="G203" s="73" t="s">
        <v>253</v>
      </c>
      <c r="H203" s="73" t="s">
        <v>1267</v>
      </c>
      <c r="I203" s="73" t="s">
        <v>284</v>
      </c>
      <c r="J203" s="73" t="s">
        <v>285</v>
      </c>
      <c r="K203" s="73" t="s">
        <v>1241</v>
      </c>
      <c r="L203" s="73" t="s">
        <v>1268</v>
      </c>
      <c r="M203" s="73" t="s">
        <v>259</v>
      </c>
      <c r="N203" s="73" t="s">
        <v>1269</v>
      </c>
      <c r="O203" s="73" t="s">
        <v>1270</v>
      </c>
      <c r="P203" s="73">
        <v>48</v>
      </c>
      <c r="Q203" s="75">
        <v>47171.98</v>
      </c>
      <c r="R203" s="75">
        <v>34308.71</v>
      </c>
      <c r="S203" s="73" t="s">
        <v>262</v>
      </c>
      <c r="T203" s="75">
        <v>1100.3800048828125</v>
      </c>
      <c r="U203" s="76" t="s">
        <v>1241</v>
      </c>
      <c r="V203" s="76">
        <v>27386</v>
      </c>
      <c r="X203" s="78">
        <v>43675.34375</v>
      </c>
      <c r="Y203" s="73" t="s">
        <v>1271</v>
      </c>
      <c r="Z203" s="77">
        <v>38000</v>
      </c>
      <c r="AA203" s="79">
        <v>665</v>
      </c>
      <c r="AB203" s="73">
        <v>48</v>
      </c>
    </row>
    <row r="204" spans="1:28" x14ac:dyDescent="0.2">
      <c r="A204" s="73" t="s">
        <v>1272</v>
      </c>
      <c r="B204" s="73" t="s">
        <v>292</v>
      </c>
      <c r="C204" s="73" t="s">
        <v>514</v>
      </c>
      <c r="D204" s="74" t="s">
        <v>294</v>
      </c>
      <c r="E204" s="73" t="s">
        <v>435</v>
      </c>
      <c r="F204" s="73" t="s">
        <v>515</v>
      </c>
      <c r="G204" s="73" t="s">
        <v>253</v>
      </c>
      <c r="H204" s="73" t="s">
        <v>1273</v>
      </c>
      <c r="I204" s="73" t="s">
        <v>366</v>
      </c>
      <c r="J204" s="73" t="s">
        <v>367</v>
      </c>
      <c r="K204" s="73" t="s">
        <v>1241</v>
      </c>
      <c r="L204" s="73" t="s">
        <v>1231</v>
      </c>
      <c r="M204" s="73" t="s">
        <v>259</v>
      </c>
      <c r="N204" s="73" t="s">
        <v>1274</v>
      </c>
      <c r="O204" s="73" t="s">
        <v>629</v>
      </c>
      <c r="P204" s="73">
        <v>60</v>
      </c>
      <c r="Q204" s="75">
        <v>31585.49</v>
      </c>
      <c r="R204" s="75">
        <v>25975.08</v>
      </c>
      <c r="S204" s="73" t="s">
        <v>262</v>
      </c>
      <c r="T204" s="75">
        <v>558.55999755859375</v>
      </c>
      <c r="U204" s="76" t="s">
        <v>1241</v>
      </c>
      <c r="V204" s="76">
        <v>27084</v>
      </c>
      <c r="W204" s="77">
        <v>13</v>
      </c>
      <c r="X204" s="78">
        <v>43671.613888888889</v>
      </c>
      <c r="Y204" s="73" t="s">
        <v>1275</v>
      </c>
      <c r="Z204" s="82">
        <v>30000</v>
      </c>
      <c r="AA204" s="79">
        <v>525</v>
      </c>
      <c r="AB204" s="73">
        <v>60</v>
      </c>
    </row>
    <row r="205" spans="1:28" x14ac:dyDescent="0.2">
      <c r="A205" s="73" t="s">
        <v>1276</v>
      </c>
      <c r="B205" s="73" t="s">
        <v>292</v>
      </c>
      <c r="C205" s="73" t="s">
        <v>539</v>
      </c>
      <c r="D205" s="74" t="s">
        <v>540</v>
      </c>
      <c r="E205" s="73" t="s">
        <v>541</v>
      </c>
      <c r="F205" s="73" t="s">
        <v>542</v>
      </c>
      <c r="G205" s="73" t="s">
        <v>253</v>
      </c>
      <c r="H205" s="73" t="s">
        <v>1277</v>
      </c>
      <c r="I205" s="73" t="s">
        <v>366</v>
      </c>
      <c r="J205" s="73" t="s">
        <v>367</v>
      </c>
      <c r="K205" s="73" t="s">
        <v>1241</v>
      </c>
      <c r="L205" s="73" t="s">
        <v>1231</v>
      </c>
      <c r="M205" s="73" t="s">
        <v>259</v>
      </c>
      <c r="N205" s="73" t="s">
        <v>1274</v>
      </c>
      <c r="O205" s="73" t="s">
        <v>629</v>
      </c>
      <c r="P205" s="73">
        <v>60</v>
      </c>
      <c r="Q205" s="75">
        <v>28485.49</v>
      </c>
      <c r="R205" s="75">
        <v>23425.64</v>
      </c>
      <c r="S205" s="73" t="s">
        <v>262</v>
      </c>
      <c r="T205" s="75">
        <v>503.75</v>
      </c>
      <c r="U205" s="76" t="s">
        <v>1241</v>
      </c>
      <c r="V205" s="76">
        <v>26536</v>
      </c>
      <c r="X205" s="78">
        <v>43671.637939814813</v>
      </c>
      <c r="Y205" s="73" t="s">
        <v>1278</v>
      </c>
      <c r="Z205" s="82">
        <v>30000</v>
      </c>
      <c r="AA205" s="79">
        <v>525</v>
      </c>
      <c r="AB205" s="73">
        <v>60</v>
      </c>
    </row>
    <row r="206" spans="1:28" x14ac:dyDescent="0.2">
      <c r="A206" s="73" t="s">
        <v>1279</v>
      </c>
      <c r="B206" s="73" t="s">
        <v>292</v>
      </c>
      <c r="C206" s="73" t="s">
        <v>514</v>
      </c>
      <c r="D206" s="74" t="s">
        <v>294</v>
      </c>
      <c r="E206" s="73" t="s">
        <v>435</v>
      </c>
      <c r="F206" s="73" t="s">
        <v>515</v>
      </c>
      <c r="G206" s="73" t="s">
        <v>253</v>
      </c>
      <c r="H206" s="73" t="s">
        <v>1280</v>
      </c>
      <c r="I206" s="73" t="s">
        <v>1071</v>
      </c>
      <c r="J206" s="73" t="s">
        <v>1072</v>
      </c>
      <c r="K206" s="73" t="s">
        <v>1241</v>
      </c>
      <c r="L206" s="73" t="s">
        <v>1281</v>
      </c>
      <c r="M206" s="73" t="s">
        <v>331</v>
      </c>
      <c r="N206" s="73" t="s">
        <v>1074</v>
      </c>
      <c r="O206" s="73" t="s">
        <v>1075</v>
      </c>
      <c r="P206" s="73">
        <v>0</v>
      </c>
      <c r="Q206" s="75">
        <v>0</v>
      </c>
      <c r="R206" s="75">
        <v>0</v>
      </c>
      <c r="S206" s="73" t="s">
        <v>262</v>
      </c>
      <c r="T206" s="75">
        <v>0</v>
      </c>
      <c r="U206" s="76" t="s">
        <v>1241</v>
      </c>
      <c r="V206" s="76">
        <v>24801</v>
      </c>
      <c r="W206" s="77">
        <v>948</v>
      </c>
      <c r="X206" s="78">
        <v>43636</v>
      </c>
      <c r="Z206" s="79">
        <v>91000</v>
      </c>
      <c r="AA206" s="79">
        <v>1600</v>
      </c>
      <c r="AB206" s="73">
        <v>60</v>
      </c>
    </row>
    <row r="207" spans="1:28" x14ac:dyDescent="0.2">
      <c r="A207" s="73" t="s">
        <v>1282</v>
      </c>
      <c r="B207" s="73" t="s">
        <v>292</v>
      </c>
      <c r="C207" s="73" t="s">
        <v>1258</v>
      </c>
      <c r="D207" s="74" t="s">
        <v>294</v>
      </c>
      <c r="E207" s="73" t="s">
        <v>904</v>
      </c>
      <c r="F207" s="73" t="s">
        <v>1259</v>
      </c>
      <c r="G207" s="73" t="s">
        <v>253</v>
      </c>
      <c r="H207" s="73" t="s">
        <v>1283</v>
      </c>
      <c r="I207" s="73" t="s">
        <v>366</v>
      </c>
      <c r="J207" s="73" t="s">
        <v>1247</v>
      </c>
      <c r="K207" s="73" t="s">
        <v>1241</v>
      </c>
      <c r="L207" s="73" t="s">
        <v>1248</v>
      </c>
      <c r="M207" s="73" t="s">
        <v>259</v>
      </c>
      <c r="N207" s="73" t="s">
        <v>1249</v>
      </c>
      <c r="O207" s="73" t="s">
        <v>1250</v>
      </c>
      <c r="P207" s="73">
        <v>48</v>
      </c>
      <c r="Q207" s="75">
        <v>51691.88</v>
      </c>
      <c r="R207" s="75">
        <v>36559.51</v>
      </c>
      <c r="S207" s="73" t="s">
        <v>262</v>
      </c>
      <c r="T207" s="75">
        <v>1205.8199462890625</v>
      </c>
      <c r="U207" s="76" t="s">
        <v>1241</v>
      </c>
      <c r="V207" s="76">
        <v>24060</v>
      </c>
      <c r="W207" s="77">
        <v>337</v>
      </c>
      <c r="X207" s="78">
        <v>43661.353969907403</v>
      </c>
      <c r="Y207" s="73" t="s">
        <v>1284</v>
      </c>
      <c r="Z207" s="79">
        <v>53000</v>
      </c>
      <c r="AA207" s="79">
        <v>1255</v>
      </c>
      <c r="AB207" s="73">
        <v>48</v>
      </c>
    </row>
    <row r="208" spans="1:28" x14ac:dyDescent="0.2">
      <c r="A208" s="73" t="s">
        <v>1285</v>
      </c>
      <c r="B208" s="73" t="s">
        <v>292</v>
      </c>
      <c r="C208" s="73" t="s">
        <v>399</v>
      </c>
      <c r="D208" s="74" t="s">
        <v>362</v>
      </c>
      <c r="E208" s="73" t="s">
        <v>400</v>
      </c>
      <c r="F208" s="73" t="s">
        <v>401</v>
      </c>
      <c r="G208" s="73" t="s">
        <v>253</v>
      </c>
      <c r="H208" s="73" t="s">
        <v>1286</v>
      </c>
      <c r="I208" s="73" t="s">
        <v>366</v>
      </c>
      <c r="J208" s="73" t="s">
        <v>367</v>
      </c>
      <c r="K208" s="73" t="s">
        <v>1241</v>
      </c>
      <c r="L208" s="73" t="s">
        <v>1231</v>
      </c>
      <c r="M208" s="73" t="s">
        <v>259</v>
      </c>
      <c r="N208" s="73" t="s">
        <v>1274</v>
      </c>
      <c r="O208" s="73" t="s">
        <v>629</v>
      </c>
      <c r="P208" s="73">
        <v>60</v>
      </c>
      <c r="Q208" s="75">
        <v>28485.49</v>
      </c>
      <c r="R208" s="75">
        <v>23823.98</v>
      </c>
      <c r="S208" s="73" t="s">
        <v>262</v>
      </c>
      <c r="T208" s="75">
        <v>503.75</v>
      </c>
      <c r="U208" s="76" t="s">
        <v>1241</v>
      </c>
      <c r="V208" s="76">
        <v>23137</v>
      </c>
      <c r="X208" s="78">
        <v>43662.592361111107</v>
      </c>
      <c r="Y208" s="73" t="s">
        <v>1287</v>
      </c>
      <c r="Z208" s="82">
        <v>30000</v>
      </c>
      <c r="AA208" s="79">
        <v>525</v>
      </c>
      <c r="AB208" s="73">
        <v>60</v>
      </c>
    </row>
    <row r="209" spans="1:28" x14ac:dyDescent="0.2">
      <c r="A209" s="73" t="s">
        <v>1288</v>
      </c>
      <c r="B209" s="73" t="s">
        <v>265</v>
      </c>
      <c r="C209" s="73" t="s">
        <v>1289</v>
      </c>
      <c r="D209" s="74" t="s">
        <v>1290</v>
      </c>
      <c r="E209" s="73" t="s">
        <v>1291</v>
      </c>
      <c r="F209" s="73" t="s">
        <v>1292</v>
      </c>
      <c r="G209" s="73" t="s">
        <v>253</v>
      </c>
      <c r="H209" s="73" t="s">
        <v>1293</v>
      </c>
      <c r="I209" s="73" t="s">
        <v>366</v>
      </c>
      <c r="J209" s="73" t="s">
        <v>1294</v>
      </c>
      <c r="K209" s="73" t="s">
        <v>1241</v>
      </c>
      <c r="L209" s="73" t="s">
        <v>1295</v>
      </c>
      <c r="M209" s="73" t="s">
        <v>259</v>
      </c>
      <c r="N209" s="73" t="s">
        <v>1296</v>
      </c>
      <c r="O209" s="73" t="s">
        <v>1297</v>
      </c>
      <c r="P209" s="73">
        <v>60</v>
      </c>
      <c r="Q209" s="75">
        <v>96552.86</v>
      </c>
      <c r="R209" s="75">
        <v>79402.539999999994</v>
      </c>
      <c r="S209" s="73" t="s">
        <v>262</v>
      </c>
      <c r="T209" s="75">
        <v>1707.469970703125</v>
      </c>
      <c r="U209" s="76" t="s">
        <v>1241</v>
      </c>
      <c r="V209" s="76">
        <v>21000</v>
      </c>
      <c r="W209" s="77">
        <v>692</v>
      </c>
      <c r="X209" s="78">
        <v>43670.550694444442</v>
      </c>
      <c r="Y209" s="73" t="s">
        <v>1298</v>
      </c>
      <c r="Z209" s="79">
        <v>91000</v>
      </c>
      <c r="AA209" s="79">
        <v>1600</v>
      </c>
      <c r="AB209" s="73">
        <v>60</v>
      </c>
    </row>
    <row r="210" spans="1:28" x14ac:dyDescent="0.2">
      <c r="A210" s="73" t="s">
        <v>1299</v>
      </c>
      <c r="B210" s="73" t="s">
        <v>292</v>
      </c>
      <c r="C210" s="73" t="s">
        <v>1258</v>
      </c>
      <c r="D210" s="74" t="s">
        <v>267</v>
      </c>
      <c r="E210" s="73" t="s">
        <v>307</v>
      </c>
      <c r="F210" s="73" t="s">
        <v>308</v>
      </c>
      <c r="G210" s="73" t="s">
        <v>253</v>
      </c>
      <c r="H210" s="73" t="s">
        <v>1300</v>
      </c>
      <c r="I210" s="73" t="s">
        <v>284</v>
      </c>
      <c r="J210" s="73" t="s">
        <v>285</v>
      </c>
      <c r="K210" s="73" t="s">
        <v>1241</v>
      </c>
      <c r="L210" s="73" t="s">
        <v>1268</v>
      </c>
      <c r="M210" s="73" t="s">
        <v>259</v>
      </c>
      <c r="N210" s="73" t="s">
        <v>1269</v>
      </c>
      <c r="O210" s="73" t="s">
        <v>1270</v>
      </c>
      <c r="P210" s="73">
        <v>48</v>
      </c>
      <c r="Q210" s="75">
        <v>49204.62</v>
      </c>
      <c r="R210" s="75">
        <v>35787.07</v>
      </c>
      <c r="S210" s="73" t="s">
        <v>262</v>
      </c>
      <c r="T210" s="75">
        <v>1147.7900390625</v>
      </c>
      <c r="U210" s="76" t="s">
        <v>1241</v>
      </c>
      <c r="V210" s="76">
        <v>17007</v>
      </c>
      <c r="W210" s="77">
        <v>68</v>
      </c>
      <c r="X210" s="78">
        <v>43670.603472222218</v>
      </c>
      <c r="Y210" s="73" t="s">
        <v>1301</v>
      </c>
      <c r="Z210" s="77">
        <v>38000</v>
      </c>
      <c r="AA210" s="79">
        <v>665</v>
      </c>
      <c r="AB210" s="73">
        <v>48</v>
      </c>
    </row>
    <row r="211" spans="1:28" x14ac:dyDescent="0.2">
      <c r="A211" s="73" t="s">
        <v>1302</v>
      </c>
      <c r="B211" s="73" t="s">
        <v>265</v>
      </c>
      <c r="C211" s="73" t="s">
        <v>306</v>
      </c>
      <c r="D211" s="74" t="s">
        <v>267</v>
      </c>
      <c r="E211" s="73" t="s">
        <v>307</v>
      </c>
      <c r="F211" s="73" t="s">
        <v>308</v>
      </c>
      <c r="G211" s="73" t="s">
        <v>253</v>
      </c>
      <c r="H211" s="73" t="s">
        <v>1303</v>
      </c>
      <c r="I211" s="73" t="s">
        <v>366</v>
      </c>
      <c r="J211" s="73" t="s">
        <v>1294</v>
      </c>
      <c r="K211" s="73" t="s">
        <v>1241</v>
      </c>
      <c r="L211" s="73" t="s">
        <v>1295</v>
      </c>
      <c r="M211" s="73" t="s">
        <v>259</v>
      </c>
      <c r="N211" s="73" t="s">
        <v>1296</v>
      </c>
      <c r="O211" s="73" t="s">
        <v>1297</v>
      </c>
      <c r="P211" s="73">
        <v>60</v>
      </c>
      <c r="Q211" s="75">
        <v>97288.76</v>
      </c>
      <c r="R211" s="75">
        <v>82802.070000000007</v>
      </c>
      <c r="S211" s="73" t="s">
        <v>262</v>
      </c>
      <c r="T211" s="75">
        <v>1732.6500244140625</v>
      </c>
      <c r="U211" s="76" t="s">
        <v>1241</v>
      </c>
      <c r="V211" s="76">
        <v>15551</v>
      </c>
      <c r="W211" s="77">
        <v>631</v>
      </c>
      <c r="X211" s="78">
        <v>43662.538888888885</v>
      </c>
      <c r="Y211" s="73" t="s">
        <v>1304</v>
      </c>
      <c r="Z211" s="79">
        <v>91000</v>
      </c>
      <c r="AA211" s="79">
        <v>1600</v>
      </c>
      <c r="AB211" s="73">
        <v>60</v>
      </c>
    </row>
    <row r="212" spans="1:28" x14ac:dyDescent="0.2">
      <c r="A212" s="73" t="s">
        <v>1305</v>
      </c>
      <c r="B212" s="73" t="s">
        <v>265</v>
      </c>
      <c r="C212" s="73" t="s">
        <v>325</v>
      </c>
      <c r="D212" s="74" t="s">
        <v>326</v>
      </c>
      <c r="E212" s="73" t="s">
        <v>327</v>
      </c>
      <c r="F212" s="73" t="s">
        <v>328</v>
      </c>
      <c r="G212" s="73" t="s">
        <v>253</v>
      </c>
      <c r="H212" s="73" t="s">
        <v>1306</v>
      </c>
      <c r="I212" s="73" t="s">
        <v>366</v>
      </c>
      <c r="J212" s="73" t="s">
        <v>367</v>
      </c>
      <c r="K212" s="73" t="s">
        <v>1241</v>
      </c>
      <c r="L212" s="73" t="s">
        <v>679</v>
      </c>
      <c r="M212" s="73" t="s">
        <v>259</v>
      </c>
      <c r="N212" s="73" t="s">
        <v>710</v>
      </c>
      <c r="O212" s="73" t="s">
        <v>629</v>
      </c>
      <c r="P212" s="73">
        <v>48</v>
      </c>
      <c r="Q212" s="75">
        <v>33612.6</v>
      </c>
      <c r="R212" s="75">
        <v>32314.23</v>
      </c>
      <c r="T212" s="75">
        <v>772.59002685546875</v>
      </c>
      <c r="U212" s="76" t="s">
        <v>1241</v>
      </c>
      <c r="V212" s="76">
        <v>13158</v>
      </c>
      <c r="X212" s="78">
        <v>43675.744618055556</v>
      </c>
      <c r="Y212" s="73" t="s">
        <v>1307</v>
      </c>
      <c r="Z212" s="82">
        <v>30000</v>
      </c>
      <c r="AA212" s="79">
        <v>525</v>
      </c>
      <c r="AB212" s="73">
        <v>60</v>
      </c>
    </row>
    <row r="213" spans="1:28" x14ac:dyDescent="0.2">
      <c r="A213" s="73" t="s">
        <v>1308</v>
      </c>
      <c r="B213" s="73" t="s">
        <v>292</v>
      </c>
      <c r="C213" s="73" t="s">
        <v>468</v>
      </c>
      <c r="D213" s="74" t="s">
        <v>469</v>
      </c>
      <c r="E213" s="73" t="s">
        <v>470</v>
      </c>
      <c r="F213" s="73" t="s">
        <v>471</v>
      </c>
      <c r="G213" s="73" t="s">
        <v>253</v>
      </c>
      <c r="H213" s="73" t="s">
        <v>1309</v>
      </c>
      <c r="I213" s="73" t="s">
        <v>753</v>
      </c>
      <c r="J213" s="73" t="s">
        <v>754</v>
      </c>
      <c r="K213" s="73" t="s">
        <v>1241</v>
      </c>
      <c r="L213" s="73" t="s">
        <v>1310</v>
      </c>
      <c r="M213" s="73" t="s">
        <v>259</v>
      </c>
      <c r="N213" s="73" t="s">
        <v>756</v>
      </c>
      <c r="O213" s="73" t="s">
        <v>757</v>
      </c>
      <c r="P213" s="73">
        <v>48</v>
      </c>
      <c r="Q213" s="75">
        <v>34476.51</v>
      </c>
      <c r="R213" s="75">
        <v>25763.67</v>
      </c>
      <c r="S213" s="73" t="s">
        <v>334</v>
      </c>
      <c r="T213" s="75">
        <v>804.22998046875</v>
      </c>
      <c r="U213" s="76" t="s">
        <v>1241</v>
      </c>
      <c r="V213" s="76">
        <v>11517</v>
      </c>
      <c r="W213" s="77">
        <v>100</v>
      </c>
      <c r="X213" s="78">
        <v>43678</v>
      </c>
      <c r="Y213" s="73" t="s">
        <v>1311</v>
      </c>
      <c r="Z213" s="79">
        <v>34000</v>
      </c>
      <c r="AA213" s="79">
        <v>588</v>
      </c>
      <c r="AB213" s="73">
        <v>60</v>
      </c>
    </row>
    <row r="214" spans="1:28" x14ac:dyDescent="0.2">
      <c r="A214" s="73" t="s">
        <v>1312</v>
      </c>
      <c r="B214" s="73" t="s">
        <v>292</v>
      </c>
      <c r="C214" s="73" t="s">
        <v>1258</v>
      </c>
      <c r="D214" s="74" t="s">
        <v>294</v>
      </c>
      <c r="E214" s="73" t="s">
        <v>904</v>
      </c>
      <c r="F214" s="73" t="s">
        <v>1259</v>
      </c>
      <c r="G214" s="73" t="s">
        <v>659</v>
      </c>
      <c r="H214" s="73" t="s">
        <v>1313</v>
      </c>
      <c r="I214" s="73" t="s">
        <v>1314</v>
      </c>
      <c r="J214" s="73" t="s">
        <v>1315</v>
      </c>
      <c r="K214" s="73" t="s">
        <v>1241</v>
      </c>
      <c r="L214" s="73" t="s">
        <v>1316</v>
      </c>
      <c r="M214" s="73" t="s">
        <v>259</v>
      </c>
      <c r="N214" s="73" t="s">
        <v>1317</v>
      </c>
      <c r="O214" s="73" t="s">
        <v>1318</v>
      </c>
      <c r="P214" s="73">
        <v>48</v>
      </c>
      <c r="Q214" s="75">
        <v>52627.44</v>
      </c>
      <c r="R214" s="75">
        <v>37277.129999999997</v>
      </c>
      <c r="S214" s="73" t="s">
        <v>262</v>
      </c>
      <c r="T214" s="75">
        <v>1233.6500244140625</v>
      </c>
      <c r="U214" s="76" t="s">
        <v>1241</v>
      </c>
      <c r="V214" s="76">
        <v>8807</v>
      </c>
      <c r="X214" s="78">
        <v>43646</v>
      </c>
      <c r="Y214" s="73" t="s">
        <v>1319</v>
      </c>
      <c r="Z214" s="79">
        <v>53000</v>
      </c>
      <c r="AA214" s="79">
        <v>1250</v>
      </c>
      <c r="AB214" s="73">
        <v>60</v>
      </c>
    </row>
    <row r="215" spans="1:28" x14ac:dyDescent="0.2">
      <c r="A215" s="73" t="s">
        <v>1320</v>
      </c>
      <c r="B215" s="73" t="s">
        <v>248</v>
      </c>
      <c r="C215" s="73" t="s">
        <v>1321</v>
      </c>
      <c r="D215" s="74" t="s">
        <v>348</v>
      </c>
      <c r="E215" s="73" t="s">
        <v>349</v>
      </c>
      <c r="F215" s="73" t="s">
        <v>350</v>
      </c>
      <c r="G215" s="73" t="s">
        <v>253</v>
      </c>
      <c r="H215" s="73" t="s">
        <v>1322</v>
      </c>
      <c r="I215" s="73" t="s">
        <v>366</v>
      </c>
      <c r="J215" s="73" t="s">
        <v>1247</v>
      </c>
      <c r="K215" s="73" t="s">
        <v>1241</v>
      </c>
      <c r="L215" s="73" t="s">
        <v>1248</v>
      </c>
      <c r="M215" s="73" t="s">
        <v>259</v>
      </c>
      <c r="N215" s="73" t="s">
        <v>1249</v>
      </c>
      <c r="O215" s="73" t="s">
        <v>1250</v>
      </c>
      <c r="P215" s="73">
        <v>48</v>
      </c>
      <c r="Q215" s="75">
        <v>51616.88</v>
      </c>
      <c r="R215" s="75">
        <v>36506.550000000003</v>
      </c>
      <c r="S215" s="73" t="s">
        <v>262</v>
      </c>
      <c r="T215" s="75">
        <v>1204.0699462890625</v>
      </c>
      <c r="U215" s="76" t="s">
        <v>1241</v>
      </c>
      <c r="V215" s="76">
        <v>7018</v>
      </c>
      <c r="X215" s="78">
        <v>43672.481053240735</v>
      </c>
      <c r="Y215" s="73" t="s">
        <v>1323</v>
      </c>
      <c r="Z215" s="79">
        <v>53000</v>
      </c>
      <c r="AA215" s="79">
        <v>1255</v>
      </c>
      <c r="AB215" s="73">
        <v>48</v>
      </c>
    </row>
    <row r="216" spans="1:28" x14ac:dyDescent="0.2">
      <c r="A216" s="73" t="s">
        <v>1324</v>
      </c>
      <c r="B216" s="73" t="s">
        <v>292</v>
      </c>
      <c r="C216" s="73" t="s">
        <v>514</v>
      </c>
      <c r="D216" s="74" t="s">
        <v>294</v>
      </c>
      <c r="E216" s="73" t="s">
        <v>435</v>
      </c>
      <c r="F216" s="73" t="s">
        <v>515</v>
      </c>
      <c r="G216" s="73" t="s">
        <v>253</v>
      </c>
      <c r="H216" s="73" t="s">
        <v>1325</v>
      </c>
      <c r="I216" s="73" t="s">
        <v>366</v>
      </c>
      <c r="J216" s="73" t="s">
        <v>367</v>
      </c>
      <c r="K216" s="73" t="s">
        <v>1241</v>
      </c>
      <c r="L216" s="73" t="s">
        <v>1231</v>
      </c>
      <c r="M216" s="73" t="s">
        <v>259</v>
      </c>
      <c r="N216" s="73" t="s">
        <v>710</v>
      </c>
      <c r="O216" s="73" t="s">
        <v>629</v>
      </c>
      <c r="P216" s="73">
        <v>60</v>
      </c>
      <c r="Q216" s="75">
        <v>30059.54</v>
      </c>
      <c r="R216" s="75">
        <v>28013.279999999999</v>
      </c>
      <c r="S216" s="73" t="s">
        <v>334</v>
      </c>
      <c r="T216" s="75">
        <v>524.08001708984375</v>
      </c>
      <c r="U216" s="76" t="s">
        <v>1241</v>
      </c>
      <c r="V216" s="76">
        <v>6325</v>
      </c>
      <c r="X216" s="78">
        <v>43678</v>
      </c>
      <c r="Y216" s="73" t="s">
        <v>1326</v>
      </c>
      <c r="Z216" s="82">
        <v>30000</v>
      </c>
      <c r="AA216" s="79">
        <v>525</v>
      </c>
      <c r="AB216" s="73">
        <v>60</v>
      </c>
    </row>
    <row r="217" spans="1:28" x14ac:dyDescent="0.2">
      <c r="A217" s="73" t="s">
        <v>1327</v>
      </c>
      <c r="B217" s="73" t="s">
        <v>292</v>
      </c>
      <c r="C217" s="73" t="s">
        <v>1047</v>
      </c>
      <c r="D217" s="74" t="s">
        <v>389</v>
      </c>
      <c r="E217" s="73" t="s">
        <v>1048</v>
      </c>
      <c r="F217" s="73" t="s">
        <v>1049</v>
      </c>
      <c r="G217" s="73" t="s">
        <v>253</v>
      </c>
      <c r="H217" s="73" t="s">
        <v>1328</v>
      </c>
      <c r="I217" s="73" t="s">
        <v>366</v>
      </c>
      <c r="J217" s="73" t="s">
        <v>367</v>
      </c>
      <c r="K217" s="73" t="s">
        <v>1241</v>
      </c>
      <c r="L217" s="73" t="s">
        <v>1231</v>
      </c>
      <c r="M217" s="73" t="s">
        <v>259</v>
      </c>
      <c r="N217" s="73" t="s">
        <v>1274</v>
      </c>
      <c r="O217" s="73" t="s">
        <v>629</v>
      </c>
      <c r="P217" s="73">
        <v>60</v>
      </c>
      <c r="Q217" s="75">
        <v>29588.16</v>
      </c>
      <c r="R217" s="75">
        <v>24332.49</v>
      </c>
      <c r="S217" s="73" t="s">
        <v>334</v>
      </c>
      <c r="T217" s="75">
        <v>523.239990234375</v>
      </c>
      <c r="U217" s="76" t="s">
        <v>1241</v>
      </c>
      <c r="V217" s="76">
        <v>4831</v>
      </c>
      <c r="X217" s="78">
        <v>43678</v>
      </c>
      <c r="Y217" s="73" t="s">
        <v>1329</v>
      </c>
      <c r="Z217" s="82">
        <v>30000</v>
      </c>
      <c r="AA217" s="79">
        <v>525</v>
      </c>
      <c r="AB217" s="73">
        <v>60</v>
      </c>
    </row>
    <row r="218" spans="1:28" x14ac:dyDescent="0.2">
      <c r="A218" s="73" t="s">
        <v>1330</v>
      </c>
      <c r="B218" s="73" t="s">
        <v>265</v>
      </c>
      <c r="C218" s="73" t="s">
        <v>521</v>
      </c>
      <c r="D218" s="74" t="s">
        <v>522</v>
      </c>
      <c r="E218" s="73" t="s">
        <v>523</v>
      </c>
      <c r="F218" s="73" t="s">
        <v>524</v>
      </c>
      <c r="G218" s="73" t="s">
        <v>253</v>
      </c>
      <c r="H218" s="73" t="s">
        <v>1331</v>
      </c>
      <c r="I218" s="73" t="s">
        <v>366</v>
      </c>
      <c r="J218" s="73" t="s">
        <v>367</v>
      </c>
      <c r="K218" s="73" t="s">
        <v>1241</v>
      </c>
      <c r="L218" s="73" t="s">
        <v>1231</v>
      </c>
      <c r="M218" s="73" t="s">
        <v>259</v>
      </c>
      <c r="N218" s="73" t="s">
        <v>1274</v>
      </c>
      <c r="O218" s="73" t="s">
        <v>629</v>
      </c>
      <c r="P218" s="73">
        <v>60</v>
      </c>
      <c r="Q218" s="75">
        <v>29664.53</v>
      </c>
      <c r="R218" s="75">
        <v>26453.4</v>
      </c>
      <c r="S218" s="73" t="s">
        <v>262</v>
      </c>
      <c r="T218" s="75">
        <v>524.5999755859375</v>
      </c>
      <c r="U218" s="76" t="s">
        <v>1241</v>
      </c>
      <c r="V218" s="76">
        <v>2065</v>
      </c>
      <c r="X218" s="78">
        <v>43677</v>
      </c>
      <c r="Y218" s="73" t="s">
        <v>1332</v>
      </c>
      <c r="Z218" s="82">
        <v>30000</v>
      </c>
      <c r="AA218" s="79">
        <v>525</v>
      </c>
      <c r="AB218" s="73">
        <v>60</v>
      </c>
    </row>
    <row r="219" spans="1:28" x14ac:dyDescent="0.2">
      <c r="A219" s="73" t="s">
        <v>1333</v>
      </c>
      <c r="B219" s="73" t="s">
        <v>292</v>
      </c>
      <c r="C219" s="73" t="s">
        <v>514</v>
      </c>
      <c r="D219" s="74" t="s">
        <v>294</v>
      </c>
      <c r="E219" s="73" t="s">
        <v>435</v>
      </c>
      <c r="F219" s="73" t="s">
        <v>515</v>
      </c>
      <c r="G219" s="73" t="s">
        <v>253</v>
      </c>
      <c r="H219" s="73" t="s">
        <v>1334</v>
      </c>
      <c r="I219" s="73" t="s">
        <v>1071</v>
      </c>
      <c r="J219" s="73" t="s">
        <v>1072</v>
      </c>
      <c r="K219" s="73" t="s">
        <v>1335</v>
      </c>
      <c r="L219" s="73" t="s">
        <v>1073</v>
      </c>
      <c r="M219" s="73" t="s">
        <v>259</v>
      </c>
      <c r="N219" s="73" t="s">
        <v>1074</v>
      </c>
      <c r="O219" s="73" t="s">
        <v>1075</v>
      </c>
      <c r="P219" s="73">
        <v>60</v>
      </c>
      <c r="Q219" s="75">
        <v>74535</v>
      </c>
      <c r="R219" s="75">
        <v>72503.22</v>
      </c>
      <c r="S219" s="73" t="s">
        <v>262</v>
      </c>
      <c r="T219" s="75">
        <v>1290.22998046875</v>
      </c>
      <c r="U219" s="76" t="s">
        <v>1335</v>
      </c>
      <c r="V219" s="76">
        <v>26781</v>
      </c>
      <c r="W219" s="77">
        <v>18</v>
      </c>
      <c r="X219" s="78">
        <v>43663.284155092588</v>
      </c>
      <c r="Y219" s="73" t="s">
        <v>1336</v>
      </c>
      <c r="Z219" s="79">
        <v>91000</v>
      </c>
      <c r="AA219" s="79">
        <v>1600</v>
      </c>
      <c r="AB219" s="73">
        <v>60</v>
      </c>
    </row>
    <row r="220" spans="1:28" x14ac:dyDescent="0.2">
      <c r="A220" s="73" t="s">
        <v>1337</v>
      </c>
      <c r="B220" s="73" t="s">
        <v>292</v>
      </c>
      <c r="C220" s="73" t="s">
        <v>564</v>
      </c>
      <c r="D220" s="74" t="s">
        <v>362</v>
      </c>
      <c r="E220" s="73" t="s">
        <v>565</v>
      </c>
      <c r="F220" s="73" t="s">
        <v>566</v>
      </c>
      <c r="G220" s="73" t="s">
        <v>253</v>
      </c>
      <c r="H220" s="73" t="s">
        <v>1338</v>
      </c>
      <c r="I220" s="73" t="s">
        <v>366</v>
      </c>
      <c r="J220" s="73" t="s">
        <v>1294</v>
      </c>
      <c r="K220" s="73" t="s">
        <v>1335</v>
      </c>
      <c r="L220" s="73" t="s">
        <v>1339</v>
      </c>
      <c r="M220" s="73" t="s">
        <v>259</v>
      </c>
      <c r="N220" s="73" t="s">
        <v>1296</v>
      </c>
      <c r="O220" s="73" t="s">
        <v>1297</v>
      </c>
      <c r="P220" s="73">
        <v>60</v>
      </c>
      <c r="Q220" s="75">
        <v>91511.88</v>
      </c>
      <c r="R220" s="75">
        <v>85319.69</v>
      </c>
      <c r="S220" s="73" t="s">
        <v>262</v>
      </c>
      <c r="T220" s="75">
        <v>1606.8800048828125</v>
      </c>
      <c r="U220" s="76" t="s">
        <v>1335</v>
      </c>
      <c r="V220" s="76">
        <v>25359</v>
      </c>
      <c r="W220" s="77">
        <v>921</v>
      </c>
      <c r="X220" s="78">
        <v>43668.311805555553</v>
      </c>
      <c r="Y220" s="73" t="s">
        <v>1340</v>
      </c>
      <c r="Z220" s="79">
        <v>91000</v>
      </c>
      <c r="AA220" s="79">
        <v>1600</v>
      </c>
      <c r="AB220" s="73">
        <v>60</v>
      </c>
    </row>
    <row r="221" spans="1:28" x14ac:dyDescent="0.2">
      <c r="A221" s="73" t="s">
        <v>1341</v>
      </c>
      <c r="B221" s="73" t="s">
        <v>292</v>
      </c>
      <c r="C221" s="73" t="s">
        <v>293</v>
      </c>
      <c r="D221" s="74" t="s">
        <v>294</v>
      </c>
      <c r="E221" s="73" t="s">
        <v>295</v>
      </c>
      <c r="F221" s="73" t="s">
        <v>296</v>
      </c>
      <c r="G221" s="73" t="s">
        <v>253</v>
      </c>
      <c r="H221" s="73" t="s">
        <v>1342</v>
      </c>
      <c r="I221" s="73" t="s">
        <v>366</v>
      </c>
      <c r="J221" s="73" t="s">
        <v>423</v>
      </c>
      <c r="K221" s="73" t="s">
        <v>1335</v>
      </c>
      <c r="L221" s="73" t="s">
        <v>1343</v>
      </c>
      <c r="M221" s="73" t="s">
        <v>259</v>
      </c>
      <c r="N221" s="73" t="s">
        <v>730</v>
      </c>
      <c r="O221" s="73" t="s">
        <v>731</v>
      </c>
      <c r="P221" s="73">
        <v>48</v>
      </c>
      <c r="Q221" s="75">
        <v>35590.99</v>
      </c>
      <c r="R221" s="75">
        <v>30761.4</v>
      </c>
      <c r="S221" s="73" t="s">
        <v>262</v>
      </c>
      <c r="T221" s="75">
        <v>822.1099853515625</v>
      </c>
      <c r="U221" s="76" t="s">
        <v>1335</v>
      </c>
      <c r="V221" s="76">
        <v>16881</v>
      </c>
      <c r="W221" s="77">
        <v>10</v>
      </c>
      <c r="X221" s="78">
        <v>43678</v>
      </c>
      <c r="Y221" s="73" t="s">
        <v>1344</v>
      </c>
      <c r="Z221" s="77">
        <v>38000</v>
      </c>
      <c r="AA221" s="79">
        <v>665</v>
      </c>
      <c r="AB221" s="73">
        <v>60</v>
      </c>
    </row>
    <row r="222" spans="1:28" x14ac:dyDescent="0.2">
      <c r="A222" s="73" t="s">
        <v>1345</v>
      </c>
      <c r="B222" s="73" t="s">
        <v>265</v>
      </c>
      <c r="C222" s="73" t="s">
        <v>266</v>
      </c>
      <c r="D222" s="74" t="s">
        <v>267</v>
      </c>
      <c r="E222" s="73" t="s">
        <v>268</v>
      </c>
      <c r="F222" s="73" t="s">
        <v>269</v>
      </c>
      <c r="G222" s="73" t="s">
        <v>253</v>
      </c>
      <c r="H222" s="73" t="s">
        <v>1346</v>
      </c>
      <c r="I222" s="73" t="s">
        <v>271</v>
      </c>
      <c r="J222" s="73" t="s">
        <v>448</v>
      </c>
      <c r="K222" s="73" t="s">
        <v>1335</v>
      </c>
      <c r="L222" s="73" t="s">
        <v>1347</v>
      </c>
      <c r="M222" s="73" t="s">
        <v>259</v>
      </c>
      <c r="N222" s="73" t="s">
        <v>1255</v>
      </c>
      <c r="O222" s="73" t="s">
        <v>452</v>
      </c>
      <c r="P222" s="73">
        <v>60</v>
      </c>
      <c r="Q222" s="75">
        <v>89548.29</v>
      </c>
      <c r="R222" s="75">
        <v>82263.710000000006</v>
      </c>
      <c r="S222" s="73" t="s">
        <v>262</v>
      </c>
      <c r="T222" s="75">
        <v>1572.4000244140625</v>
      </c>
      <c r="U222" s="76" t="s">
        <v>1335</v>
      </c>
      <c r="V222" s="76">
        <v>15551</v>
      </c>
      <c r="W222" s="77">
        <v>285</v>
      </c>
      <c r="X222" s="78">
        <v>43676.336805555555</v>
      </c>
      <c r="Y222" s="73" t="s">
        <v>1348</v>
      </c>
      <c r="Z222" s="79">
        <v>91000</v>
      </c>
      <c r="AA222" s="79">
        <v>1600</v>
      </c>
      <c r="AB222" s="73">
        <v>60</v>
      </c>
    </row>
    <row r="223" spans="1:28" x14ac:dyDescent="0.2">
      <c r="A223" s="73" t="s">
        <v>1349</v>
      </c>
      <c r="B223" s="73" t="s">
        <v>292</v>
      </c>
      <c r="C223" s="73" t="s">
        <v>539</v>
      </c>
      <c r="D223" s="74" t="s">
        <v>540</v>
      </c>
      <c r="E223" s="73" t="s">
        <v>541</v>
      </c>
      <c r="F223" s="73" t="s">
        <v>542</v>
      </c>
      <c r="G223" s="73" t="s">
        <v>253</v>
      </c>
      <c r="H223" s="73" t="s">
        <v>1350</v>
      </c>
      <c r="I223" s="73" t="s">
        <v>753</v>
      </c>
      <c r="J223" s="73" t="s">
        <v>754</v>
      </c>
      <c r="K223" s="73" t="s">
        <v>1335</v>
      </c>
      <c r="L223" s="73" t="s">
        <v>1351</v>
      </c>
      <c r="M223" s="73" t="s">
        <v>259</v>
      </c>
      <c r="N223" s="73" t="s">
        <v>1352</v>
      </c>
      <c r="O223" s="73" t="s">
        <v>757</v>
      </c>
      <c r="P223" s="73">
        <v>60</v>
      </c>
      <c r="Q223" s="75">
        <v>33475.410000000003</v>
      </c>
      <c r="R223" s="75">
        <v>31210.26</v>
      </c>
      <c r="S223" s="73" t="s">
        <v>262</v>
      </c>
      <c r="T223" s="75">
        <v>587.79998779296875</v>
      </c>
      <c r="U223" s="76" t="s">
        <v>1335</v>
      </c>
      <c r="V223" s="76">
        <v>13853</v>
      </c>
      <c r="W223" s="77">
        <v>133</v>
      </c>
      <c r="X223" s="78">
        <v>43675.220034722217</v>
      </c>
      <c r="Y223" s="73" t="s">
        <v>1353</v>
      </c>
      <c r="Z223" s="79">
        <v>34000</v>
      </c>
      <c r="AA223" s="79">
        <v>588</v>
      </c>
      <c r="AB223" s="73">
        <v>60</v>
      </c>
    </row>
    <row r="224" spans="1:28" x14ac:dyDescent="0.2">
      <c r="A224" s="73" t="s">
        <v>1354</v>
      </c>
      <c r="B224" s="73" t="s">
        <v>292</v>
      </c>
      <c r="C224" s="73" t="s">
        <v>293</v>
      </c>
      <c r="D224" s="74" t="s">
        <v>294</v>
      </c>
      <c r="E224" s="73" t="s">
        <v>295</v>
      </c>
      <c r="F224" s="73" t="s">
        <v>296</v>
      </c>
      <c r="G224" s="73" t="s">
        <v>253</v>
      </c>
      <c r="H224" s="73" t="s">
        <v>1355</v>
      </c>
      <c r="I224" s="73" t="s">
        <v>1071</v>
      </c>
      <c r="J224" s="73" t="s">
        <v>1356</v>
      </c>
      <c r="K224" s="73" t="s">
        <v>1335</v>
      </c>
      <c r="L224" s="73" t="s">
        <v>1357</v>
      </c>
      <c r="M224" s="73" t="s">
        <v>259</v>
      </c>
      <c r="N224" s="73" t="s">
        <v>1358</v>
      </c>
      <c r="O224" s="73" t="s">
        <v>1359</v>
      </c>
      <c r="P224" s="73">
        <v>60</v>
      </c>
      <c r="Q224" s="75">
        <v>87233.279999999999</v>
      </c>
      <c r="R224" s="75">
        <v>78134.73</v>
      </c>
      <c r="S224" s="73" t="s">
        <v>262</v>
      </c>
      <c r="T224" s="75">
        <v>1684.1300048828125</v>
      </c>
      <c r="U224" s="76" t="s">
        <v>1335</v>
      </c>
      <c r="V224" s="76">
        <v>12838</v>
      </c>
      <c r="X224" s="78">
        <v>43675.556250000001</v>
      </c>
      <c r="Y224" s="73" t="s">
        <v>1360</v>
      </c>
      <c r="Z224" s="79">
        <v>91000</v>
      </c>
      <c r="AA224" s="79">
        <v>1600</v>
      </c>
      <c r="AB224" s="73">
        <v>60</v>
      </c>
    </row>
    <row r="225" spans="1:28" x14ac:dyDescent="0.2">
      <c r="A225" s="73" t="s">
        <v>1361</v>
      </c>
      <c r="B225" s="73" t="s">
        <v>265</v>
      </c>
      <c r="C225" s="73" t="s">
        <v>468</v>
      </c>
      <c r="D225" s="74" t="s">
        <v>469</v>
      </c>
      <c r="E225" s="73" t="s">
        <v>470</v>
      </c>
      <c r="F225" s="73" t="s">
        <v>471</v>
      </c>
      <c r="G225" s="73" t="s">
        <v>253</v>
      </c>
      <c r="H225" s="73" t="s">
        <v>1362</v>
      </c>
      <c r="I225" s="73" t="s">
        <v>1071</v>
      </c>
      <c r="J225" s="73" t="s">
        <v>1356</v>
      </c>
      <c r="K225" s="73" t="s">
        <v>1335</v>
      </c>
      <c r="L225" s="73" t="s">
        <v>1363</v>
      </c>
      <c r="M225" s="73" t="s">
        <v>259</v>
      </c>
      <c r="N225" s="73" t="s">
        <v>1364</v>
      </c>
      <c r="O225" s="73" t="s">
        <v>1359</v>
      </c>
      <c r="P225" s="73">
        <v>60</v>
      </c>
      <c r="Q225" s="75">
        <v>112063.47</v>
      </c>
      <c r="R225" s="75">
        <v>104436.73</v>
      </c>
      <c r="S225" s="73" t="s">
        <v>262</v>
      </c>
      <c r="T225" s="75">
        <v>1976.469970703125</v>
      </c>
      <c r="U225" s="76" t="s">
        <v>1335</v>
      </c>
      <c r="V225" s="76">
        <v>11771</v>
      </c>
      <c r="X225" s="78">
        <v>43669.530219907407</v>
      </c>
      <c r="Y225" s="73" t="s">
        <v>1365</v>
      </c>
      <c r="Z225" s="79">
        <v>91000</v>
      </c>
      <c r="AA225" s="79">
        <v>1600</v>
      </c>
      <c r="AB225" s="73">
        <v>60</v>
      </c>
    </row>
    <row r="226" spans="1:28" x14ac:dyDescent="0.2">
      <c r="A226" s="73" t="s">
        <v>1366</v>
      </c>
      <c r="B226" s="73" t="s">
        <v>292</v>
      </c>
      <c r="C226" s="73" t="s">
        <v>468</v>
      </c>
      <c r="D226" s="74" t="s">
        <v>469</v>
      </c>
      <c r="E226" s="73" t="s">
        <v>470</v>
      </c>
      <c r="F226" s="73" t="s">
        <v>471</v>
      </c>
      <c r="G226" s="73" t="s">
        <v>253</v>
      </c>
      <c r="H226" s="73" t="s">
        <v>1367</v>
      </c>
      <c r="I226" s="73" t="s">
        <v>753</v>
      </c>
      <c r="J226" s="73" t="s">
        <v>1368</v>
      </c>
      <c r="K226" s="73" t="s">
        <v>1335</v>
      </c>
      <c r="L226" s="73" t="s">
        <v>1369</v>
      </c>
      <c r="M226" s="73" t="s">
        <v>259</v>
      </c>
      <c r="N226" s="73" t="s">
        <v>1370</v>
      </c>
      <c r="O226" s="73" t="s">
        <v>1371</v>
      </c>
      <c r="P226" s="73">
        <v>60</v>
      </c>
      <c r="Q226" s="75">
        <v>34326.44</v>
      </c>
      <c r="R226" s="75">
        <v>31986.76</v>
      </c>
      <c r="S226" s="73" t="s">
        <v>334</v>
      </c>
      <c r="T226" s="75">
        <v>599.05999755859375</v>
      </c>
      <c r="U226" s="76" t="s">
        <v>1335</v>
      </c>
      <c r="V226" s="76">
        <v>6093</v>
      </c>
      <c r="W226" s="77">
        <v>95</v>
      </c>
      <c r="X226" s="78">
        <v>43675.479652777773</v>
      </c>
      <c r="Z226" s="79">
        <v>50000</v>
      </c>
      <c r="AA226" s="79">
        <v>1150</v>
      </c>
      <c r="AB226" s="73">
        <v>60</v>
      </c>
    </row>
    <row r="227" spans="1:28" x14ac:dyDescent="0.2">
      <c r="A227" s="73" t="s">
        <v>1372</v>
      </c>
      <c r="B227" s="73" t="s">
        <v>292</v>
      </c>
      <c r="C227" s="73" t="s">
        <v>468</v>
      </c>
      <c r="D227" s="74" t="s">
        <v>469</v>
      </c>
      <c r="E227" s="73" t="s">
        <v>470</v>
      </c>
      <c r="F227" s="73" t="s">
        <v>471</v>
      </c>
      <c r="G227" s="73" t="s">
        <v>253</v>
      </c>
      <c r="H227" s="73" t="s">
        <v>1373</v>
      </c>
      <c r="I227" s="73" t="s">
        <v>753</v>
      </c>
      <c r="J227" s="73" t="s">
        <v>1374</v>
      </c>
      <c r="K227" s="73" t="s">
        <v>1335</v>
      </c>
      <c r="L227" s="73" t="s">
        <v>1351</v>
      </c>
      <c r="M227" s="73" t="s">
        <v>259</v>
      </c>
      <c r="N227" s="73" t="s">
        <v>1375</v>
      </c>
      <c r="O227" s="73" t="s">
        <v>1376</v>
      </c>
      <c r="P227" s="73">
        <v>60</v>
      </c>
      <c r="Q227" s="75">
        <v>22632.91</v>
      </c>
      <c r="R227" s="75">
        <v>20789.400000000001</v>
      </c>
      <c r="S227" s="73" t="s">
        <v>262</v>
      </c>
      <c r="T227" s="75">
        <v>397.79998779296875</v>
      </c>
      <c r="U227" s="76" t="s">
        <v>1335</v>
      </c>
      <c r="V227" s="76">
        <v>5609</v>
      </c>
      <c r="X227" s="78">
        <v>43662.267789351848</v>
      </c>
      <c r="Z227" s="79">
        <v>34000</v>
      </c>
      <c r="AA227" s="79">
        <v>588</v>
      </c>
      <c r="AB227" s="73">
        <v>60</v>
      </c>
    </row>
    <row r="228" spans="1:28" x14ac:dyDescent="0.2">
      <c r="A228" s="73" t="s">
        <v>1377</v>
      </c>
      <c r="B228" s="73" t="s">
        <v>292</v>
      </c>
      <c r="C228" s="73" t="s">
        <v>468</v>
      </c>
      <c r="D228" s="74" t="s">
        <v>469</v>
      </c>
      <c r="E228" s="73" t="s">
        <v>470</v>
      </c>
      <c r="F228" s="73" t="s">
        <v>471</v>
      </c>
      <c r="G228" s="73" t="s">
        <v>253</v>
      </c>
      <c r="H228" s="73" t="s">
        <v>1378</v>
      </c>
      <c r="I228" s="73" t="s">
        <v>366</v>
      </c>
      <c r="J228" s="73" t="s">
        <v>367</v>
      </c>
      <c r="K228" s="73" t="s">
        <v>1335</v>
      </c>
      <c r="L228" s="73" t="s">
        <v>1231</v>
      </c>
      <c r="M228" s="73" t="s">
        <v>259</v>
      </c>
      <c r="N228" s="73" t="s">
        <v>710</v>
      </c>
      <c r="O228" s="73" t="s">
        <v>629</v>
      </c>
      <c r="P228" s="73">
        <v>60</v>
      </c>
      <c r="Q228" s="75">
        <v>29890.959999999999</v>
      </c>
      <c r="R228" s="75">
        <v>28672.77</v>
      </c>
      <c r="S228" s="73" t="s">
        <v>334</v>
      </c>
      <c r="T228" s="75">
        <v>521.6500244140625</v>
      </c>
      <c r="U228" s="76" t="s">
        <v>1335</v>
      </c>
      <c r="V228" s="76">
        <v>5527</v>
      </c>
      <c r="X228" s="78">
        <v>43678</v>
      </c>
      <c r="Y228" s="73" t="s">
        <v>1379</v>
      </c>
      <c r="Z228" s="82">
        <v>30000</v>
      </c>
      <c r="AA228" s="79">
        <v>525</v>
      </c>
      <c r="AB228" s="73">
        <v>60</v>
      </c>
    </row>
    <row r="229" spans="1:28" x14ac:dyDescent="0.2">
      <c r="A229" s="73" t="s">
        <v>154</v>
      </c>
      <c r="B229" s="73" t="s">
        <v>265</v>
      </c>
      <c r="C229" s="73" t="s">
        <v>306</v>
      </c>
      <c r="D229" s="74" t="s">
        <v>267</v>
      </c>
      <c r="E229" s="73" t="s">
        <v>307</v>
      </c>
      <c r="F229" s="73" t="s">
        <v>308</v>
      </c>
      <c r="G229" s="73" t="s">
        <v>253</v>
      </c>
      <c r="H229" s="73" t="s">
        <v>1380</v>
      </c>
      <c r="I229" s="73" t="s">
        <v>271</v>
      </c>
      <c r="J229" s="73" t="s">
        <v>448</v>
      </c>
      <c r="K229" s="73" t="s">
        <v>1335</v>
      </c>
      <c r="L229" s="73" t="s">
        <v>1347</v>
      </c>
      <c r="M229" s="73" t="s">
        <v>259</v>
      </c>
      <c r="N229" s="73" t="s">
        <v>1255</v>
      </c>
      <c r="O229" s="73" t="s">
        <v>452</v>
      </c>
      <c r="P229" s="73">
        <v>60</v>
      </c>
      <c r="Q229" s="75">
        <v>89623.29</v>
      </c>
      <c r="R229" s="75">
        <v>83558.86</v>
      </c>
      <c r="S229" s="73" t="s">
        <v>262</v>
      </c>
      <c r="T229" s="75">
        <v>1573.719970703125</v>
      </c>
      <c r="U229" s="76" t="s">
        <v>1335</v>
      </c>
      <c r="V229" s="76">
        <v>5479</v>
      </c>
      <c r="X229" s="78">
        <v>43675.588194444441</v>
      </c>
      <c r="Y229" s="73" t="s">
        <v>1381</v>
      </c>
      <c r="Z229" s="79">
        <v>91000</v>
      </c>
      <c r="AA229" s="79">
        <v>1600</v>
      </c>
      <c r="AB229" s="73">
        <v>60</v>
      </c>
    </row>
    <row r="230" spans="1:28" x14ac:dyDescent="0.2">
      <c r="A230" s="73" t="s">
        <v>1382</v>
      </c>
      <c r="B230" s="73" t="s">
        <v>292</v>
      </c>
      <c r="C230" s="73" t="s">
        <v>805</v>
      </c>
      <c r="D230" s="74" t="s">
        <v>540</v>
      </c>
      <c r="E230" s="73" t="s">
        <v>806</v>
      </c>
      <c r="F230" s="73" t="s">
        <v>807</v>
      </c>
      <c r="G230" s="73" t="s">
        <v>253</v>
      </c>
      <c r="H230" s="73" t="s">
        <v>1383</v>
      </c>
      <c r="I230" s="73" t="s">
        <v>366</v>
      </c>
      <c r="J230" s="73" t="s">
        <v>1294</v>
      </c>
      <c r="K230" s="73" t="s">
        <v>1335</v>
      </c>
      <c r="L230" s="73" t="s">
        <v>1339</v>
      </c>
      <c r="M230" s="73" t="s">
        <v>259</v>
      </c>
      <c r="N230" s="73" t="s">
        <v>1296</v>
      </c>
      <c r="O230" s="73" t="s">
        <v>1297</v>
      </c>
      <c r="P230" s="73">
        <v>60</v>
      </c>
      <c r="Q230" s="75">
        <v>90466.38</v>
      </c>
      <c r="R230" s="75">
        <v>84344.94</v>
      </c>
      <c r="S230" s="73" t="s">
        <v>262</v>
      </c>
      <c r="T230" s="75">
        <v>1588.52001953125</v>
      </c>
      <c r="U230" s="76" t="s">
        <v>1335</v>
      </c>
      <c r="V230" s="76">
        <v>5059</v>
      </c>
      <c r="X230" s="78">
        <v>43665.457638888889</v>
      </c>
      <c r="Y230" s="73" t="s">
        <v>1384</v>
      </c>
      <c r="Z230" s="79">
        <v>91000</v>
      </c>
      <c r="AA230" s="79">
        <v>1600</v>
      </c>
      <c r="AB230" s="73">
        <v>60</v>
      </c>
    </row>
    <row r="231" spans="1:28" x14ac:dyDescent="0.2">
      <c r="A231" s="73" t="s">
        <v>1385</v>
      </c>
      <c r="B231" s="73" t="s">
        <v>265</v>
      </c>
      <c r="C231" s="73" t="s">
        <v>912</v>
      </c>
      <c r="D231" s="74" t="s">
        <v>522</v>
      </c>
      <c r="E231" s="73" t="s">
        <v>913</v>
      </c>
      <c r="F231" s="73" t="s">
        <v>1386</v>
      </c>
      <c r="G231" s="73" t="s">
        <v>253</v>
      </c>
      <c r="H231" s="73" t="s">
        <v>1387</v>
      </c>
      <c r="I231" s="73" t="s">
        <v>271</v>
      </c>
      <c r="J231" s="73" t="s">
        <v>448</v>
      </c>
      <c r="K231" s="73" t="s">
        <v>1335</v>
      </c>
      <c r="L231" s="73" t="s">
        <v>1347</v>
      </c>
      <c r="M231" s="73" t="s">
        <v>259</v>
      </c>
      <c r="N231" s="73" t="s">
        <v>1255</v>
      </c>
      <c r="O231" s="73" t="s">
        <v>452</v>
      </c>
      <c r="P231" s="73">
        <v>60</v>
      </c>
      <c r="Q231" s="75">
        <v>79196.639999999999</v>
      </c>
      <c r="R231" s="75">
        <v>73837.78</v>
      </c>
      <c r="S231" s="73" t="s">
        <v>262</v>
      </c>
      <c r="T231" s="75">
        <v>1390.6300048828125</v>
      </c>
      <c r="U231" s="76" t="s">
        <v>1335</v>
      </c>
      <c r="V231" s="76">
        <v>4853</v>
      </c>
      <c r="X231" s="78">
        <v>43672.152083333334</v>
      </c>
      <c r="Y231" s="73" t="s">
        <v>1388</v>
      </c>
      <c r="Z231" s="79">
        <v>91000</v>
      </c>
      <c r="AA231" s="79">
        <v>1600</v>
      </c>
      <c r="AB231" s="73">
        <v>60</v>
      </c>
    </row>
    <row r="232" spans="1:28" x14ac:dyDescent="0.2">
      <c r="A232" s="73" t="s">
        <v>1389</v>
      </c>
      <c r="B232" s="73" t="s">
        <v>265</v>
      </c>
      <c r="C232" s="73" t="s">
        <v>306</v>
      </c>
      <c r="D232" s="74" t="s">
        <v>267</v>
      </c>
      <c r="E232" s="73" t="s">
        <v>1245</v>
      </c>
      <c r="F232" s="73" t="s">
        <v>308</v>
      </c>
      <c r="G232" s="73" t="s">
        <v>253</v>
      </c>
      <c r="H232" s="73" t="s">
        <v>1390</v>
      </c>
      <c r="I232" s="73" t="s">
        <v>366</v>
      </c>
      <c r="J232" s="73" t="s">
        <v>367</v>
      </c>
      <c r="K232" s="73" t="s">
        <v>1335</v>
      </c>
      <c r="L232" s="73" t="s">
        <v>1231</v>
      </c>
      <c r="M232" s="73" t="s">
        <v>259</v>
      </c>
      <c r="N232" s="73" t="s">
        <v>710</v>
      </c>
      <c r="O232" s="73" t="s">
        <v>629</v>
      </c>
      <c r="P232" s="73">
        <v>60</v>
      </c>
      <c r="Q232" s="75">
        <v>32456.9</v>
      </c>
      <c r="R232" s="75">
        <v>31572.15</v>
      </c>
      <c r="S232" s="73" t="s">
        <v>334</v>
      </c>
      <c r="T232" s="75">
        <v>561.84002685546875</v>
      </c>
      <c r="U232" s="76" t="s">
        <v>1335</v>
      </c>
      <c r="V232" s="76">
        <v>2527</v>
      </c>
      <c r="X232" s="78">
        <v>43672.499305555553</v>
      </c>
      <c r="Y232" s="73" t="s">
        <v>1391</v>
      </c>
      <c r="Z232" s="82">
        <v>30000</v>
      </c>
      <c r="AA232" s="79">
        <v>525</v>
      </c>
      <c r="AB232" s="73">
        <v>60</v>
      </c>
    </row>
    <row r="233" spans="1:28" x14ac:dyDescent="0.2">
      <c r="A233" s="73" t="s">
        <v>1392</v>
      </c>
      <c r="B233" s="73" t="s">
        <v>292</v>
      </c>
      <c r="C233" s="73" t="s">
        <v>468</v>
      </c>
      <c r="D233" s="74" t="s">
        <v>469</v>
      </c>
      <c r="E233" s="73" t="s">
        <v>470</v>
      </c>
      <c r="F233" s="73" t="s">
        <v>471</v>
      </c>
      <c r="G233" s="73" t="s">
        <v>253</v>
      </c>
      <c r="H233" s="73" t="s">
        <v>1393</v>
      </c>
      <c r="I233" s="73" t="s">
        <v>366</v>
      </c>
      <c r="J233" s="73" t="s">
        <v>367</v>
      </c>
      <c r="K233" s="73" t="s">
        <v>1335</v>
      </c>
      <c r="L233" s="73" t="s">
        <v>1231</v>
      </c>
      <c r="M233" s="73" t="s">
        <v>259</v>
      </c>
      <c r="N233" s="73" t="s">
        <v>710</v>
      </c>
      <c r="O233" s="73" t="s">
        <v>629</v>
      </c>
      <c r="P233" s="73">
        <v>60</v>
      </c>
      <c r="Q233" s="75">
        <v>29890.959999999999</v>
      </c>
      <c r="R233" s="75">
        <v>28672.77</v>
      </c>
      <c r="S233" s="73" t="s">
        <v>334</v>
      </c>
      <c r="T233" s="75">
        <v>521.6500244140625</v>
      </c>
      <c r="U233" s="76" t="s">
        <v>1335</v>
      </c>
      <c r="V233" s="76">
        <v>2506</v>
      </c>
      <c r="X233" s="78">
        <v>43677</v>
      </c>
      <c r="Y233" s="73" t="s">
        <v>1394</v>
      </c>
      <c r="Z233" s="82">
        <v>30000</v>
      </c>
      <c r="AA233" s="79">
        <v>525</v>
      </c>
      <c r="AB233" s="73">
        <v>60</v>
      </c>
    </row>
    <row r="234" spans="1:28" x14ac:dyDescent="0.2">
      <c r="A234" s="73" t="s">
        <v>1395</v>
      </c>
      <c r="B234" s="73" t="s">
        <v>292</v>
      </c>
      <c r="C234" s="73" t="s">
        <v>539</v>
      </c>
      <c r="D234" s="74" t="s">
        <v>540</v>
      </c>
      <c r="E234" s="73" t="s">
        <v>541</v>
      </c>
      <c r="F234" s="73" t="s">
        <v>542</v>
      </c>
      <c r="G234" s="73" t="s">
        <v>253</v>
      </c>
      <c r="H234" s="73" t="s">
        <v>1396</v>
      </c>
      <c r="I234" s="73" t="s">
        <v>366</v>
      </c>
      <c r="J234" s="73" t="s">
        <v>1294</v>
      </c>
      <c r="K234" s="73" t="s">
        <v>1335</v>
      </c>
      <c r="L234" s="73" t="s">
        <v>1397</v>
      </c>
      <c r="M234" s="73" t="s">
        <v>259</v>
      </c>
      <c r="N234" s="73" t="s">
        <v>1296</v>
      </c>
      <c r="O234" s="73" t="s">
        <v>1297</v>
      </c>
      <c r="P234" s="73">
        <v>60</v>
      </c>
      <c r="Q234" s="75">
        <v>90500.45</v>
      </c>
      <c r="R234" s="75">
        <v>85580.51</v>
      </c>
      <c r="S234" s="73" t="s">
        <v>1398</v>
      </c>
      <c r="T234" s="75">
        <v>1577.8399658203125</v>
      </c>
      <c r="U234" s="76" t="s">
        <v>1335</v>
      </c>
      <c r="V234" s="76">
        <v>2450</v>
      </c>
      <c r="X234" s="78">
        <v>43670.476354166662</v>
      </c>
      <c r="Y234" s="73" t="s">
        <v>1399</v>
      </c>
      <c r="Z234" s="79">
        <v>91000</v>
      </c>
      <c r="AA234" s="79">
        <v>1600</v>
      </c>
      <c r="AB234" s="73">
        <v>60</v>
      </c>
    </row>
    <row r="235" spans="1:28" x14ac:dyDescent="0.2">
      <c r="A235" s="73" t="s">
        <v>1400</v>
      </c>
      <c r="B235" s="73" t="s">
        <v>417</v>
      </c>
      <c r="C235" s="73" t="s">
        <v>488</v>
      </c>
      <c r="D235" s="74" t="s">
        <v>419</v>
      </c>
      <c r="E235" s="73" t="s">
        <v>489</v>
      </c>
      <c r="F235" s="73" t="s">
        <v>490</v>
      </c>
      <c r="G235" s="73" t="s">
        <v>253</v>
      </c>
      <c r="H235" s="73" t="s">
        <v>1401</v>
      </c>
      <c r="I235" s="73" t="s">
        <v>366</v>
      </c>
      <c r="J235" s="73" t="s">
        <v>423</v>
      </c>
      <c r="K235" s="73" t="s">
        <v>1335</v>
      </c>
      <c r="L235" s="73" t="s">
        <v>1343</v>
      </c>
      <c r="M235" s="73" t="s">
        <v>259</v>
      </c>
      <c r="N235" s="73" t="s">
        <v>730</v>
      </c>
      <c r="O235" s="73" t="s">
        <v>731</v>
      </c>
      <c r="P235" s="73">
        <v>48</v>
      </c>
      <c r="Q235" s="75">
        <v>36394.589999999997</v>
      </c>
      <c r="R235" s="75">
        <v>29390.09</v>
      </c>
      <c r="S235" s="73" t="s">
        <v>262</v>
      </c>
      <c r="T235" s="75">
        <v>853.1400146484375</v>
      </c>
      <c r="U235" s="76" t="s">
        <v>1335</v>
      </c>
      <c r="V235" s="76">
        <v>1931</v>
      </c>
      <c r="X235" s="78">
        <v>43678</v>
      </c>
      <c r="Y235" s="73" t="s">
        <v>1402</v>
      </c>
      <c r="Z235" s="77">
        <v>38000</v>
      </c>
      <c r="AA235" s="79">
        <v>665</v>
      </c>
      <c r="AB235" s="73">
        <v>60</v>
      </c>
    </row>
    <row r="236" spans="1:28" x14ac:dyDescent="0.2">
      <c r="A236" s="73" t="s">
        <v>1403</v>
      </c>
      <c r="B236" s="73" t="s">
        <v>292</v>
      </c>
      <c r="C236" s="73" t="s">
        <v>361</v>
      </c>
      <c r="D236" s="74" t="s">
        <v>362</v>
      </c>
      <c r="E236" s="73" t="s">
        <v>363</v>
      </c>
      <c r="F236" s="73" t="s">
        <v>364</v>
      </c>
      <c r="G236" s="73" t="s">
        <v>253</v>
      </c>
      <c r="H236" s="73" t="s">
        <v>1404</v>
      </c>
      <c r="I236" s="73" t="s">
        <v>366</v>
      </c>
      <c r="J236" s="73" t="s">
        <v>423</v>
      </c>
      <c r="K236" s="73" t="s">
        <v>1335</v>
      </c>
      <c r="L236" s="73" t="s">
        <v>1405</v>
      </c>
      <c r="M236" s="73" t="s">
        <v>259</v>
      </c>
      <c r="N236" s="73" t="s">
        <v>1406</v>
      </c>
      <c r="O236" s="73" t="s">
        <v>1407</v>
      </c>
      <c r="P236" s="73">
        <v>48</v>
      </c>
      <c r="Q236" s="75">
        <v>42926.22</v>
      </c>
      <c r="R236" s="75">
        <v>42090.06</v>
      </c>
      <c r="T236" s="75">
        <v>976.969970703125</v>
      </c>
      <c r="U236" s="76" t="s">
        <v>1335</v>
      </c>
      <c r="V236" s="76">
        <v>1792</v>
      </c>
      <c r="X236" s="78">
        <v>43676.453125</v>
      </c>
      <c r="Z236" s="77">
        <v>38000</v>
      </c>
      <c r="AA236" s="79">
        <v>665</v>
      </c>
      <c r="AB236" s="73">
        <v>60</v>
      </c>
    </row>
    <row r="237" spans="1:28" x14ac:dyDescent="0.2">
      <c r="A237" s="73" t="s">
        <v>1408</v>
      </c>
      <c r="B237" s="73" t="s">
        <v>265</v>
      </c>
      <c r="C237" s="73" t="s">
        <v>1244</v>
      </c>
      <c r="D237" s="74" t="s">
        <v>522</v>
      </c>
      <c r="E237" s="73" t="s">
        <v>913</v>
      </c>
      <c r="F237" s="73" t="s">
        <v>1386</v>
      </c>
      <c r="G237" s="73" t="s">
        <v>253</v>
      </c>
      <c r="H237" s="73" t="s">
        <v>1409</v>
      </c>
      <c r="I237" s="73" t="s">
        <v>366</v>
      </c>
      <c r="J237" s="73" t="s">
        <v>1410</v>
      </c>
      <c r="K237" s="73" t="s">
        <v>1335</v>
      </c>
      <c r="L237" s="73" t="s">
        <v>1411</v>
      </c>
      <c r="M237" s="73" t="s">
        <v>259</v>
      </c>
      <c r="N237" s="73" t="s">
        <v>1412</v>
      </c>
      <c r="O237" s="73" t="s">
        <v>1413</v>
      </c>
      <c r="P237" s="73">
        <v>48</v>
      </c>
      <c r="Q237" s="75">
        <v>42703.17</v>
      </c>
      <c r="R237" s="75">
        <v>41871.360000000001</v>
      </c>
      <c r="T237" s="75">
        <v>971.8900146484375</v>
      </c>
      <c r="U237" s="76" t="s">
        <v>1335</v>
      </c>
      <c r="V237" s="76">
        <v>1500</v>
      </c>
      <c r="X237" s="78">
        <v>43674.369814814811</v>
      </c>
      <c r="Z237" s="79">
        <v>43000</v>
      </c>
      <c r="AA237" s="79">
        <v>975</v>
      </c>
      <c r="AB237" s="73">
        <v>48</v>
      </c>
    </row>
    <row r="238" spans="1:28" x14ac:dyDescent="0.2">
      <c r="A238" s="73" t="s">
        <v>1414</v>
      </c>
      <c r="B238" s="73" t="s">
        <v>292</v>
      </c>
      <c r="C238" s="73" t="s">
        <v>1266</v>
      </c>
      <c r="D238" s="74" t="s">
        <v>294</v>
      </c>
      <c r="E238" s="73" t="s">
        <v>904</v>
      </c>
      <c r="F238" s="73" t="s">
        <v>905</v>
      </c>
      <c r="G238" s="73" t="s">
        <v>253</v>
      </c>
      <c r="H238" s="73" t="s">
        <v>1415</v>
      </c>
      <c r="I238" s="73" t="s">
        <v>366</v>
      </c>
      <c r="J238" s="73" t="s">
        <v>423</v>
      </c>
      <c r="K238" s="73" t="s">
        <v>1335</v>
      </c>
      <c r="L238" s="73" t="s">
        <v>1405</v>
      </c>
      <c r="M238" s="73" t="s">
        <v>259</v>
      </c>
      <c r="N238" s="73" t="s">
        <v>1406</v>
      </c>
      <c r="O238" s="73" t="s">
        <v>1407</v>
      </c>
      <c r="P238" s="73">
        <v>48</v>
      </c>
      <c r="Q238" s="75">
        <v>43519.35</v>
      </c>
      <c r="R238" s="75">
        <v>42671.64</v>
      </c>
      <c r="S238" s="73" t="s">
        <v>262</v>
      </c>
      <c r="T238" s="75">
        <v>990.46002197265625</v>
      </c>
      <c r="U238" s="76" t="s">
        <v>1335</v>
      </c>
      <c r="V238" s="76">
        <v>1035</v>
      </c>
      <c r="X238" s="78">
        <v>43672.705555555556</v>
      </c>
      <c r="Z238" s="77">
        <v>38000</v>
      </c>
      <c r="AA238" s="79">
        <v>665</v>
      </c>
      <c r="AB238" s="73">
        <v>60</v>
      </c>
    </row>
    <row r="239" spans="1:28" x14ac:dyDescent="0.2">
      <c r="A239" s="73" t="s">
        <v>1416</v>
      </c>
      <c r="B239" s="73" t="s">
        <v>292</v>
      </c>
      <c r="C239" s="73" t="s">
        <v>1417</v>
      </c>
      <c r="D239" s="74" t="s">
        <v>540</v>
      </c>
      <c r="E239" s="73" t="s">
        <v>1418</v>
      </c>
      <c r="F239" s="73" t="s">
        <v>1419</v>
      </c>
      <c r="G239" s="73" t="s">
        <v>253</v>
      </c>
      <c r="H239" s="73" t="s">
        <v>1420</v>
      </c>
      <c r="I239" s="73" t="s">
        <v>753</v>
      </c>
      <c r="J239" s="73" t="s">
        <v>754</v>
      </c>
      <c r="K239" s="73" t="s">
        <v>1335</v>
      </c>
      <c r="L239" s="73" t="s">
        <v>1421</v>
      </c>
      <c r="M239" s="73" t="s">
        <v>259</v>
      </c>
      <c r="N239" s="73" t="s">
        <v>1352</v>
      </c>
      <c r="O239" s="73" t="s">
        <v>757</v>
      </c>
      <c r="P239" s="73">
        <v>60</v>
      </c>
      <c r="Q239" s="75">
        <v>33261.21</v>
      </c>
      <c r="R239" s="75">
        <v>31010.59</v>
      </c>
      <c r="S239" s="73" t="s">
        <v>262</v>
      </c>
      <c r="T239" s="75">
        <v>584.03997802734375</v>
      </c>
      <c r="U239" s="76" t="s">
        <v>1335</v>
      </c>
      <c r="V239" s="76">
        <v>784</v>
      </c>
      <c r="X239" s="78">
        <v>43605.462500000001</v>
      </c>
      <c r="Y239" s="73" t="s">
        <v>1422</v>
      </c>
      <c r="Z239" s="79">
        <v>34000</v>
      </c>
      <c r="AA239" s="79">
        <v>588</v>
      </c>
      <c r="AB239" s="73">
        <v>60</v>
      </c>
    </row>
    <row r="240" spans="1:28" x14ac:dyDescent="0.2">
      <c r="A240" s="73" t="s">
        <v>1423</v>
      </c>
      <c r="B240" s="73" t="s">
        <v>292</v>
      </c>
      <c r="C240" s="73" t="s">
        <v>514</v>
      </c>
      <c r="D240" s="74" t="s">
        <v>294</v>
      </c>
      <c r="E240" s="73" t="s">
        <v>435</v>
      </c>
      <c r="F240" s="73" t="s">
        <v>515</v>
      </c>
      <c r="G240" s="73" t="s">
        <v>253</v>
      </c>
      <c r="H240" s="73" t="s">
        <v>1424</v>
      </c>
      <c r="I240" s="73" t="s">
        <v>366</v>
      </c>
      <c r="J240" s="73" t="s">
        <v>367</v>
      </c>
      <c r="K240" s="73" t="s">
        <v>1335</v>
      </c>
      <c r="L240" s="73" t="s">
        <v>1231</v>
      </c>
      <c r="N240" s="73" t="s">
        <v>710</v>
      </c>
      <c r="O240" s="73" t="s">
        <v>629</v>
      </c>
      <c r="P240" s="73">
        <v>60</v>
      </c>
      <c r="Q240" s="75">
        <v>0</v>
      </c>
      <c r="R240" s="75">
        <v>0</v>
      </c>
      <c r="S240" s="73" t="s">
        <v>262</v>
      </c>
      <c r="T240" s="75">
        <v>0</v>
      </c>
      <c r="U240" s="76" t="s">
        <v>1335</v>
      </c>
      <c r="V240" s="93">
        <v>688</v>
      </c>
      <c r="Y240" s="73" t="s">
        <v>1425</v>
      </c>
      <c r="Z240" s="82">
        <v>30000</v>
      </c>
      <c r="AA240" s="79">
        <v>525</v>
      </c>
      <c r="AB240" s="73">
        <v>60</v>
      </c>
    </row>
    <row r="241" spans="1:33" x14ac:dyDescent="0.2">
      <c r="A241" s="73" t="s">
        <v>1426</v>
      </c>
      <c r="B241" s="73" t="s">
        <v>292</v>
      </c>
      <c r="C241" s="73" t="s">
        <v>505</v>
      </c>
      <c r="D241" s="74" t="s">
        <v>362</v>
      </c>
      <c r="E241" s="73" t="s">
        <v>506</v>
      </c>
      <c r="F241" s="73" t="s">
        <v>507</v>
      </c>
      <c r="G241" s="73" t="s">
        <v>253</v>
      </c>
      <c r="H241" s="73" t="s">
        <v>1427</v>
      </c>
      <c r="I241" s="73" t="s">
        <v>366</v>
      </c>
      <c r="J241" s="73" t="s">
        <v>423</v>
      </c>
      <c r="K241" s="73" t="s">
        <v>1335</v>
      </c>
      <c r="L241" s="73" t="s">
        <v>1405</v>
      </c>
      <c r="N241" s="73" t="s">
        <v>1406</v>
      </c>
      <c r="O241" s="73" t="s">
        <v>1407</v>
      </c>
      <c r="P241" s="73">
        <v>48</v>
      </c>
      <c r="Q241" s="75">
        <v>0</v>
      </c>
      <c r="R241" s="75">
        <v>0</v>
      </c>
      <c r="S241" s="73" t="s">
        <v>262</v>
      </c>
      <c r="T241" s="75">
        <v>0</v>
      </c>
      <c r="U241" s="76" t="s">
        <v>1335</v>
      </c>
      <c r="V241" s="93">
        <v>300</v>
      </c>
      <c r="Z241" s="77">
        <v>38000</v>
      </c>
      <c r="AA241" s="79">
        <v>665</v>
      </c>
      <c r="AB241" s="73">
        <v>60</v>
      </c>
    </row>
    <row r="242" spans="1:33" x14ac:dyDescent="0.2">
      <c r="A242" s="73" t="s">
        <v>1428</v>
      </c>
      <c r="B242" s="73" t="s">
        <v>292</v>
      </c>
      <c r="C242" s="73" t="s">
        <v>1429</v>
      </c>
      <c r="D242" s="74" t="s">
        <v>362</v>
      </c>
      <c r="E242" s="73" t="s">
        <v>1430</v>
      </c>
      <c r="F242" s="73" t="s">
        <v>1431</v>
      </c>
      <c r="G242" s="73" t="s">
        <v>253</v>
      </c>
      <c r="H242" s="73" t="s">
        <v>1432</v>
      </c>
      <c r="I242" s="73" t="s">
        <v>366</v>
      </c>
      <c r="J242" s="73" t="s">
        <v>423</v>
      </c>
      <c r="K242" s="73" t="s">
        <v>1335</v>
      </c>
      <c r="L242" s="73" t="s">
        <v>1405</v>
      </c>
      <c r="N242" s="73" t="s">
        <v>1406</v>
      </c>
      <c r="O242" s="73" t="s">
        <v>1407</v>
      </c>
      <c r="P242" s="73">
        <v>48</v>
      </c>
      <c r="Q242" s="75">
        <v>0</v>
      </c>
      <c r="R242" s="75">
        <v>0</v>
      </c>
      <c r="S242" s="73" t="s">
        <v>262</v>
      </c>
      <c r="T242" s="75">
        <v>0</v>
      </c>
      <c r="U242" s="76" t="s">
        <v>1335</v>
      </c>
      <c r="V242" s="93">
        <v>300</v>
      </c>
      <c r="Z242" s="77">
        <v>38000</v>
      </c>
      <c r="AA242" s="79">
        <v>665</v>
      </c>
      <c r="AB242" s="73">
        <v>60</v>
      </c>
    </row>
    <row r="243" spans="1:33" x14ac:dyDescent="0.2">
      <c r="A243" s="73" t="s">
        <v>1433</v>
      </c>
      <c r="B243" s="73" t="s">
        <v>265</v>
      </c>
      <c r="C243" s="73" t="s">
        <v>306</v>
      </c>
      <c r="D243" s="74" t="s">
        <v>267</v>
      </c>
      <c r="E243" s="73" t="s">
        <v>307</v>
      </c>
      <c r="F243" s="73" t="s">
        <v>308</v>
      </c>
      <c r="G243" s="73" t="s">
        <v>253</v>
      </c>
      <c r="H243" s="73" t="s">
        <v>1434</v>
      </c>
      <c r="I243" s="73" t="s">
        <v>366</v>
      </c>
      <c r="J243" s="73" t="s">
        <v>367</v>
      </c>
      <c r="K243" s="73" t="s">
        <v>1335</v>
      </c>
      <c r="L243" s="73" t="s">
        <v>1231</v>
      </c>
      <c r="N243" s="73" t="s">
        <v>710</v>
      </c>
      <c r="O243" s="73" t="s">
        <v>629</v>
      </c>
      <c r="P243" s="73">
        <v>60</v>
      </c>
      <c r="Q243" s="75">
        <v>0</v>
      </c>
      <c r="R243" s="75">
        <v>0</v>
      </c>
      <c r="S243" s="73" t="s">
        <v>334</v>
      </c>
      <c r="T243" s="75">
        <v>0</v>
      </c>
      <c r="U243" s="76" t="s">
        <v>1335</v>
      </c>
      <c r="V243" s="93">
        <v>300</v>
      </c>
      <c r="Z243" s="82">
        <v>30000</v>
      </c>
      <c r="AA243" s="79">
        <v>525</v>
      </c>
      <c r="AB243" s="73">
        <v>60</v>
      </c>
    </row>
    <row r="244" spans="1:33" x14ac:dyDescent="0.2">
      <c r="A244" s="73" t="s">
        <v>1435</v>
      </c>
      <c r="B244" s="73" t="s">
        <v>292</v>
      </c>
      <c r="C244" s="73" t="s">
        <v>687</v>
      </c>
      <c r="D244" s="74" t="s">
        <v>688</v>
      </c>
      <c r="E244" s="73" t="s">
        <v>689</v>
      </c>
      <c r="F244" s="73" t="s">
        <v>690</v>
      </c>
      <c r="G244" s="73" t="s">
        <v>253</v>
      </c>
      <c r="H244" s="73" t="s">
        <v>1436</v>
      </c>
      <c r="I244" s="73" t="s">
        <v>366</v>
      </c>
      <c r="J244" s="73" t="s">
        <v>423</v>
      </c>
      <c r="K244" s="73" t="s">
        <v>1335</v>
      </c>
      <c r="L244" s="73" t="s">
        <v>1405</v>
      </c>
      <c r="N244" s="73" t="s">
        <v>1406</v>
      </c>
      <c r="O244" s="73" t="s">
        <v>1407</v>
      </c>
      <c r="P244" s="73">
        <v>48</v>
      </c>
      <c r="Q244" s="75">
        <v>0</v>
      </c>
      <c r="R244" s="75">
        <v>0</v>
      </c>
      <c r="T244" s="75">
        <v>0</v>
      </c>
      <c r="U244" s="76" t="s">
        <v>1335</v>
      </c>
      <c r="V244" s="76">
        <v>300</v>
      </c>
      <c r="Z244" s="77">
        <v>38000</v>
      </c>
      <c r="AA244" s="79">
        <v>665</v>
      </c>
      <c r="AB244" s="73">
        <v>60</v>
      </c>
    </row>
    <row r="245" spans="1:33" x14ac:dyDescent="0.2">
      <c r="A245" s="73" t="s">
        <v>1437</v>
      </c>
      <c r="B245" s="73" t="s">
        <v>292</v>
      </c>
      <c r="C245" s="73" t="s">
        <v>505</v>
      </c>
      <c r="D245" s="74" t="s">
        <v>362</v>
      </c>
      <c r="E245" s="73" t="s">
        <v>506</v>
      </c>
      <c r="F245" s="73" t="s">
        <v>507</v>
      </c>
      <c r="G245" s="73" t="s">
        <v>253</v>
      </c>
      <c r="H245" s="73" t="s">
        <v>1438</v>
      </c>
      <c r="I245" s="73" t="s">
        <v>366</v>
      </c>
      <c r="J245" s="73" t="s">
        <v>367</v>
      </c>
      <c r="K245" s="73" t="s">
        <v>1335</v>
      </c>
      <c r="L245" s="73" t="s">
        <v>679</v>
      </c>
      <c r="N245" s="73" t="s">
        <v>710</v>
      </c>
      <c r="O245" s="73" t="s">
        <v>629</v>
      </c>
      <c r="P245" s="73">
        <v>60</v>
      </c>
      <c r="Q245" s="75">
        <v>0</v>
      </c>
      <c r="R245" s="75">
        <v>0</v>
      </c>
      <c r="S245" s="73" t="s">
        <v>334</v>
      </c>
      <c r="T245" s="75">
        <v>0</v>
      </c>
      <c r="U245" s="76" t="s">
        <v>1335</v>
      </c>
      <c r="V245" s="93">
        <v>300</v>
      </c>
      <c r="Z245" s="82">
        <v>30000</v>
      </c>
      <c r="AA245" s="79">
        <v>525</v>
      </c>
      <c r="AB245" s="73">
        <v>60</v>
      </c>
    </row>
    <row r="246" spans="1:33" x14ac:dyDescent="0.2">
      <c r="A246" s="73" t="s">
        <v>1439</v>
      </c>
      <c r="B246" s="73" t="s">
        <v>292</v>
      </c>
      <c r="C246" s="73" t="s">
        <v>505</v>
      </c>
      <c r="D246" s="74" t="s">
        <v>362</v>
      </c>
      <c r="E246" s="73" t="s">
        <v>506</v>
      </c>
      <c r="F246" s="73" t="s">
        <v>507</v>
      </c>
      <c r="G246" s="73" t="s">
        <v>253</v>
      </c>
      <c r="H246" s="73" t="s">
        <v>1440</v>
      </c>
      <c r="I246" s="73" t="s">
        <v>366</v>
      </c>
      <c r="J246" s="73" t="s">
        <v>367</v>
      </c>
      <c r="K246" s="73" t="s">
        <v>1335</v>
      </c>
      <c r="L246" s="73" t="s">
        <v>1231</v>
      </c>
      <c r="M246" s="73" t="s">
        <v>259</v>
      </c>
      <c r="N246" s="73" t="s">
        <v>710</v>
      </c>
      <c r="O246" s="73" t="s">
        <v>629</v>
      </c>
      <c r="P246" s="73">
        <v>60</v>
      </c>
      <c r="Q246" s="75">
        <v>31790.880000000001</v>
      </c>
      <c r="R246" s="75">
        <v>31352.71</v>
      </c>
      <c r="S246" s="73" t="s">
        <v>1441</v>
      </c>
      <c r="T246" s="75">
        <v>542.46002197265625</v>
      </c>
      <c r="U246" s="76" t="s">
        <v>1335</v>
      </c>
      <c r="V246" s="93">
        <v>300</v>
      </c>
      <c r="Z246" s="82">
        <v>30000</v>
      </c>
      <c r="AA246" s="79">
        <v>525</v>
      </c>
      <c r="AB246" s="73">
        <v>60</v>
      </c>
    </row>
    <row r="247" spans="1:33" x14ac:dyDescent="0.2">
      <c r="A247" s="73" t="s">
        <v>1442</v>
      </c>
      <c r="B247" s="73" t="s">
        <v>292</v>
      </c>
      <c r="C247" s="73" t="s">
        <v>434</v>
      </c>
      <c r="D247" s="74" t="s">
        <v>294</v>
      </c>
      <c r="E247" s="73" t="s">
        <v>435</v>
      </c>
      <c r="F247" s="73" t="s">
        <v>436</v>
      </c>
      <c r="G247" s="73" t="s">
        <v>253</v>
      </c>
      <c r="H247" s="73" t="s">
        <v>1443</v>
      </c>
      <c r="I247" s="73" t="s">
        <v>366</v>
      </c>
      <c r="J247" s="73" t="s">
        <v>367</v>
      </c>
      <c r="K247" s="73" t="s">
        <v>1335</v>
      </c>
      <c r="L247" s="73" t="s">
        <v>679</v>
      </c>
      <c r="N247" s="73" t="s">
        <v>710</v>
      </c>
      <c r="O247" s="73" t="s">
        <v>629</v>
      </c>
      <c r="P247" s="73">
        <v>60</v>
      </c>
      <c r="Q247" s="75">
        <v>0</v>
      </c>
      <c r="R247" s="75">
        <v>0</v>
      </c>
      <c r="S247" s="73" t="s">
        <v>334</v>
      </c>
      <c r="T247" s="75">
        <v>0</v>
      </c>
      <c r="U247" s="76" t="s">
        <v>1335</v>
      </c>
      <c r="V247" s="93">
        <v>300</v>
      </c>
      <c r="Z247" s="82">
        <v>30000</v>
      </c>
      <c r="AA247" s="79">
        <v>525</v>
      </c>
      <c r="AB247" s="73">
        <v>60</v>
      </c>
    </row>
    <row r="248" spans="1:33" x14ac:dyDescent="0.2">
      <c r="A248" s="73" t="s">
        <v>1444</v>
      </c>
      <c r="B248" s="73" t="s">
        <v>248</v>
      </c>
      <c r="C248" s="73" t="s">
        <v>347</v>
      </c>
      <c r="D248" s="74" t="s">
        <v>348</v>
      </c>
      <c r="E248" s="73" t="s">
        <v>349</v>
      </c>
      <c r="F248" s="73" t="s">
        <v>350</v>
      </c>
      <c r="G248" s="73" t="s">
        <v>253</v>
      </c>
      <c r="H248" s="73" t="s">
        <v>1445</v>
      </c>
      <c r="I248" s="73" t="s">
        <v>366</v>
      </c>
      <c r="J248" s="73" t="s">
        <v>1446</v>
      </c>
      <c r="K248" s="73" t="s">
        <v>1447</v>
      </c>
      <c r="L248" s="73" t="s">
        <v>1448</v>
      </c>
      <c r="M248" s="73" t="s">
        <v>259</v>
      </c>
      <c r="N248" s="73" t="s">
        <v>1449</v>
      </c>
      <c r="O248" s="73" t="s">
        <v>1450</v>
      </c>
      <c r="P248" s="73">
        <v>60</v>
      </c>
      <c r="Q248" s="75">
        <v>55532.800000000003</v>
      </c>
      <c r="R248" s="75">
        <v>51775.16</v>
      </c>
      <c r="S248" s="73" t="s">
        <v>262</v>
      </c>
      <c r="T248" s="75">
        <v>975.1099853515625</v>
      </c>
      <c r="U248" s="76" t="s">
        <v>1447</v>
      </c>
      <c r="V248" s="76">
        <v>3829</v>
      </c>
      <c r="X248" s="78">
        <v>43672.329166666663</v>
      </c>
      <c r="Y248" s="73" t="s">
        <v>1451</v>
      </c>
      <c r="Z248" s="79">
        <v>56000</v>
      </c>
      <c r="AA248" s="79">
        <v>980</v>
      </c>
      <c r="AB248" s="73">
        <v>60</v>
      </c>
    </row>
    <row r="249" spans="1:33" x14ac:dyDescent="0.2">
      <c r="Q249" s="75"/>
      <c r="R249" s="75"/>
      <c r="T249" s="75"/>
      <c r="AC249" s="72"/>
      <c r="AD249" s="72"/>
      <c r="AE249" s="72"/>
      <c r="AF249" s="72"/>
      <c r="AG249" s="67"/>
    </row>
    <row r="250" spans="1:33" x14ac:dyDescent="0.2">
      <c r="Q250" s="75"/>
      <c r="R250" s="75"/>
      <c r="T250" s="75"/>
      <c r="U250" s="85"/>
      <c r="AC250" s="72">
        <f>SUM(AC2:AC248)</f>
        <v>1999000</v>
      </c>
      <c r="AD250" s="72">
        <f>SUM(AD2:AD248)</f>
        <v>34770</v>
      </c>
      <c r="AE250" s="72">
        <f>SUM(AE2:AE248)</f>
        <v>625000</v>
      </c>
      <c r="AF250" s="72">
        <f>SUM(AF2:AF248)</f>
        <v>10925</v>
      </c>
    </row>
    <row r="251" spans="1:33" x14ac:dyDescent="0.2">
      <c r="Q251" s="75"/>
      <c r="R251" s="75"/>
      <c r="T251" s="75"/>
      <c r="U251" s="85"/>
    </row>
    <row r="252" spans="1:33" x14ac:dyDescent="0.2">
      <c r="Q252" s="75"/>
      <c r="R252" s="75"/>
      <c r="T252" s="75"/>
      <c r="U252" s="85"/>
    </row>
    <row r="253" spans="1:33" x14ac:dyDescent="0.2">
      <c r="Q253" s="75"/>
      <c r="R253" s="75"/>
      <c r="T253" s="75"/>
      <c r="U253" s="85"/>
    </row>
    <row r="254" spans="1:33" x14ac:dyDescent="0.2">
      <c r="Q254" s="75"/>
      <c r="R254" s="75"/>
      <c r="T254" s="75"/>
      <c r="U254" s="85"/>
    </row>
    <row r="255" spans="1:33" x14ac:dyDescent="0.2">
      <c r="Q255" s="75"/>
      <c r="R255" s="75"/>
      <c r="T255" s="75"/>
      <c r="U255" s="85"/>
    </row>
    <row r="256" spans="1:33" x14ac:dyDescent="0.2">
      <c r="Q256" s="75"/>
      <c r="R256" s="75"/>
      <c r="T256" s="75"/>
      <c r="U256" s="85"/>
    </row>
    <row r="257" spans="17:21" x14ac:dyDescent="0.2">
      <c r="Q257" s="75"/>
      <c r="R257" s="75"/>
      <c r="T257" s="75"/>
      <c r="U257" s="85"/>
    </row>
    <row r="258" spans="17:21" x14ac:dyDescent="0.2">
      <c r="Q258" s="75"/>
      <c r="R258" s="75"/>
      <c r="T258" s="75"/>
      <c r="U258" s="85"/>
    </row>
    <row r="259" spans="17:21" x14ac:dyDescent="0.2">
      <c r="Q259" s="75"/>
      <c r="R259" s="75"/>
      <c r="T259" s="75"/>
      <c r="U259" s="85"/>
    </row>
    <row r="260" spans="17:21" x14ac:dyDescent="0.2">
      <c r="Q260" s="75"/>
      <c r="R260" s="75"/>
      <c r="T260" s="75"/>
      <c r="U260" s="85"/>
    </row>
    <row r="261" spans="17:21" x14ac:dyDescent="0.2">
      <c r="Q261" s="75"/>
      <c r="R261" s="75"/>
      <c r="T261" s="75"/>
      <c r="U261" s="85"/>
    </row>
    <row r="262" spans="17:21" x14ac:dyDescent="0.2">
      <c r="Q262" s="75"/>
      <c r="R262" s="75"/>
      <c r="T262" s="75"/>
      <c r="U262" s="85"/>
    </row>
    <row r="263" spans="17:21" x14ac:dyDescent="0.2">
      <c r="Q263" s="75"/>
      <c r="R263" s="75"/>
      <c r="T263" s="75"/>
      <c r="U263" s="85"/>
    </row>
    <row r="264" spans="17:21" x14ac:dyDescent="0.2">
      <c r="Q264" s="75"/>
      <c r="R264" s="75"/>
      <c r="T264" s="75"/>
      <c r="U264" s="85"/>
    </row>
    <row r="265" spans="17:21" x14ac:dyDescent="0.2">
      <c r="Q265" s="75"/>
      <c r="R265" s="75"/>
      <c r="T265" s="75"/>
      <c r="U265" s="85"/>
    </row>
    <row r="266" spans="17:21" x14ac:dyDescent="0.2">
      <c r="Q266" s="75"/>
      <c r="R266" s="75"/>
      <c r="T266" s="75"/>
      <c r="U266" s="85"/>
    </row>
    <row r="267" spans="17:21" x14ac:dyDescent="0.2">
      <c r="Q267" s="75"/>
      <c r="R267" s="75"/>
      <c r="T267" s="75"/>
      <c r="U267" s="85"/>
    </row>
    <row r="268" spans="17:21" x14ac:dyDescent="0.2">
      <c r="Q268" s="75"/>
      <c r="R268" s="75"/>
      <c r="T268" s="75"/>
      <c r="U268" s="85"/>
    </row>
    <row r="269" spans="17:21" x14ac:dyDescent="0.2">
      <c r="Q269" s="75"/>
      <c r="R269" s="75"/>
      <c r="T269" s="75"/>
      <c r="U269" s="85"/>
    </row>
    <row r="270" spans="17:21" x14ac:dyDescent="0.2">
      <c r="Q270" s="75"/>
      <c r="R270" s="75"/>
      <c r="T270" s="75"/>
      <c r="U270" s="85"/>
    </row>
    <row r="271" spans="17:21" x14ac:dyDescent="0.2">
      <c r="Q271" s="75"/>
      <c r="R271" s="75"/>
      <c r="T271" s="75"/>
      <c r="U271" s="85"/>
    </row>
    <row r="272" spans="17:21" x14ac:dyDescent="0.2">
      <c r="Q272" s="75"/>
      <c r="R272" s="75"/>
      <c r="T272" s="75"/>
      <c r="U272" s="85"/>
    </row>
    <row r="273" spans="17:21" x14ac:dyDescent="0.2">
      <c r="Q273" s="75"/>
      <c r="R273" s="75"/>
      <c r="T273" s="75"/>
      <c r="U273" s="85"/>
    </row>
    <row r="274" spans="17:21" x14ac:dyDescent="0.2">
      <c r="Q274" s="75"/>
      <c r="R274" s="75"/>
      <c r="T274" s="75"/>
      <c r="U274" s="85"/>
    </row>
    <row r="275" spans="17:21" x14ac:dyDescent="0.2">
      <c r="Q275" s="75"/>
      <c r="R275" s="75"/>
      <c r="T275" s="75"/>
      <c r="U275" s="85"/>
    </row>
    <row r="276" spans="17:21" x14ac:dyDescent="0.2">
      <c r="Q276" s="75"/>
      <c r="R276" s="75"/>
      <c r="T276" s="75"/>
      <c r="U276" s="85"/>
    </row>
    <row r="277" spans="17:21" x14ac:dyDescent="0.2">
      <c r="Q277" s="75"/>
      <c r="R277" s="75"/>
      <c r="T277" s="75"/>
      <c r="U277" s="85"/>
    </row>
    <row r="278" spans="17:21" x14ac:dyDescent="0.2">
      <c r="Q278" s="75"/>
      <c r="R278" s="75"/>
      <c r="T278" s="75"/>
      <c r="U278" s="85"/>
    </row>
    <row r="279" spans="17:21" x14ac:dyDescent="0.2">
      <c r="Q279" s="75"/>
      <c r="R279" s="75"/>
      <c r="T279" s="75"/>
      <c r="U279" s="85"/>
    </row>
    <row r="280" spans="17:21" x14ac:dyDescent="0.2">
      <c r="Q280" s="75"/>
      <c r="R280" s="75"/>
      <c r="T280" s="75"/>
      <c r="U280" s="85"/>
    </row>
    <row r="281" spans="17:21" x14ac:dyDescent="0.2">
      <c r="Q281" s="75"/>
      <c r="R281" s="75"/>
      <c r="T281" s="75"/>
      <c r="U281" s="85"/>
    </row>
    <row r="282" spans="17:21" x14ac:dyDescent="0.2">
      <c r="Q282" s="75"/>
      <c r="R282" s="75"/>
      <c r="T282" s="75"/>
      <c r="U282" s="85"/>
    </row>
    <row r="283" spans="17:21" x14ac:dyDescent="0.2">
      <c r="Q283" s="75"/>
      <c r="R283" s="75"/>
      <c r="T283" s="75"/>
      <c r="U283" s="85"/>
    </row>
    <row r="284" spans="17:21" x14ac:dyDescent="0.2">
      <c r="Q284" s="75"/>
      <c r="R284" s="75"/>
      <c r="T284" s="75"/>
      <c r="U284" s="85"/>
    </row>
    <row r="285" spans="17:21" x14ac:dyDescent="0.2">
      <c r="Q285" s="75"/>
      <c r="R285" s="75"/>
      <c r="T285" s="75"/>
      <c r="U285" s="85"/>
    </row>
  </sheetData>
  <autoFilter ref="A1:AG285"/>
  <printOptions horizontalCentered="1"/>
  <pageMargins left="0.25" right="0.25" top="0.6" bottom="0.6" header="0.5" footer="0.5"/>
  <pageSetup scale="26" fitToHeight="0" orientation="landscape" r:id="rId1"/>
  <headerFooter alignWithMargins="0">
    <oddHeader>&amp;RPage &amp;P / &amp;N</oddHeader>
    <oddFooter>&amp;L&amp;F&amp;R&amp;D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zoomScale="115" zoomScaleNormal="115" workbookViewId="0">
      <pane ySplit="6" topLeftCell="A44" activePane="bottomLeft" state="frozen"/>
      <selection activeCell="S11" sqref="S11"/>
      <selection pane="bottomLeft" activeCell="E28" sqref="E28"/>
    </sheetView>
  </sheetViews>
  <sheetFormatPr defaultColWidth="11.42578125" defaultRowHeight="15" x14ac:dyDescent="0.25"/>
  <cols>
    <col min="1" max="1" width="4.140625" style="1" customWidth="1"/>
    <col min="2" max="2" width="5.140625" style="3" customWidth="1"/>
    <col min="3" max="3" width="7.28515625" style="3" bestFit="1" customWidth="1"/>
    <col min="4" max="4" width="13.85546875" style="1" bestFit="1" customWidth="1"/>
    <col min="5" max="5" width="27" style="1" customWidth="1"/>
    <col min="6" max="6" width="63.5703125" style="1" customWidth="1"/>
    <col min="7" max="7" width="15.42578125" style="4" bestFit="1" customWidth="1"/>
    <col min="8" max="16384" width="11.42578125" style="1"/>
  </cols>
  <sheetData>
    <row r="1" spans="1:9" x14ac:dyDescent="0.25">
      <c r="A1" s="1" t="s">
        <v>0</v>
      </c>
    </row>
    <row r="2" spans="1:9" x14ac:dyDescent="0.25">
      <c r="A2" s="1" t="s">
        <v>75</v>
      </c>
    </row>
    <row r="3" spans="1:9" x14ac:dyDescent="0.25">
      <c r="A3" s="2" t="s">
        <v>6</v>
      </c>
    </row>
    <row r="5" spans="1:9" hidden="1" x14ac:dyDescent="0.25">
      <c r="A5" s="1" t="s">
        <v>7</v>
      </c>
      <c r="B5" s="5">
        <f>MATCH(B6,INDEX(CapExTable,1,0),0)</f>
        <v>1</v>
      </c>
      <c r="C5" s="5"/>
      <c r="E5" s="5">
        <f>MATCH(E6,INDEX(CapExTable,1,0),0)</f>
        <v>3</v>
      </c>
      <c r="G5" s="5">
        <f>MATCH(G6,INDEX(CapExTable,1,0),0)</f>
        <v>5</v>
      </c>
      <c r="H5" s="5">
        <f>MATCH(H6,INDEX(CapExTable,1,0),0)</f>
        <v>6</v>
      </c>
    </row>
    <row r="6" spans="1:9" ht="11.25" x14ac:dyDescent="0.2">
      <c r="B6" s="6" t="s">
        <v>8</v>
      </c>
      <c r="C6" s="6" t="s">
        <v>74</v>
      </c>
      <c r="D6" s="6" t="s">
        <v>9</v>
      </c>
      <c r="E6" s="6" t="s">
        <v>10</v>
      </c>
      <c r="F6" s="6" t="s">
        <v>11</v>
      </c>
      <c r="G6" s="7" t="s">
        <v>12</v>
      </c>
      <c r="H6" s="7" t="s">
        <v>13</v>
      </c>
      <c r="I6" s="1" t="s">
        <v>80</v>
      </c>
    </row>
    <row r="7" spans="1:9" x14ac:dyDescent="0.25">
      <c r="B7" s="8">
        <v>190</v>
      </c>
      <c r="C7" s="8" t="s">
        <v>77</v>
      </c>
      <c r="D7" s="9" t="str">
        <f t="shared" ref="D7:D14" si="0">INDEX(LocationList,MATCH(B7,DivList,0))</f>
        <v>Corporate</v>
      </c>
      <c r="E7" s="3" t="s">
        <v>2</v>
      </c>
      <c r="F7" s="9" t="s">
        <v>36</v>
      </c>
      <c r="G7" s="10">
        <v>542000</v>
      </c>
      <c r="H7" s="9" t="s">
        <v>16</v>
      </c>
      <c r="I7" s="14">
        <v>43466</v>
      </c>
    </row>
    <row r="8" spans="1:9" x14ac:dyDescent="0.25">
      <c r="B8" s="8">
        <v>190</v>
      </c>
      <c r="C8" s="8" t="s">
        <v>77</v>
      </c>
      <c r="D8" s="9" t="str">
        <f t="shared" si="0"/>
        <v>Corporate</v>
      </c>
      <c r="E8" s="3" t="s">
        <v>2</v>
      </c>
      <c r="F8" s="9" t="s">
        <v>37</v>
      </c>
      <c r="G8" s="10">
        <v>150000</v>
      </c>
      <c r="H8" s="9" t="s">
        <v>16</v>
      </c>
      <c r="I8" s="14">
        <v>43466</v>
      </c>
    </row>
    <row r="9" spans="1:9" x14ac:dyDescent="0.25">
      <c r="B9" s="8">
        <v>190</v>
      </c>
      <c r="C9" s="8" t="s">
        <v>77</v>
      </c>
      <c r="D9" s="9" t="str">
        <f t="shared" si="0"/>
        <v>Corporate</v>
      </c>
      <c r="E9" s="3" t="s">
        <v>2</v>
      </c>
      <c r="F9" s="9" t="s">
        <v>38</v>
      </c>
      <c r="G9" s="10">
        <v>35000</v>
      </c>
      <c r="H9" s="9" t="s">
        <v>16</v>
      </c>
      <c r="I9" s="14">
        <v>43466</v>
      </c>
    </row>
    <row r="10" spans="1:9" x14ac:dyDescent="0.25">
      <c r="B10" s="8">
        <v>190</v>
      </c>
      <c r="C10" s="8" t="s">
        <v>77</v>
      </c>
      <c r="D10" s="9" t="str">
        <f t="shared" si="0"/>
        <v>Corporate</v>
      </c>
      <c r="E10" s="3" t="s">
        <v>2</v>
      </c>
      <c r="F10" s="9" t="s">
        <v>39</v>
      </c>
      <c r="G10" s="10">
        <v>15000</v>
      </c>
      <c r="H10" s="9" t="s">
        <v>16</v>
      </c>
      <c r="I10" s="14">
        <v>43466</v>
      </c>
    </row>
    <row r="11" spans="1:9" x14ac:dyDescent="0.25">
      <c r="B11" s="8">
        <v>190</v>
      </c>
      <c r="C11" s="8" t="s">
        <v>77</v>
      </c>
      <c r="D11" s="9" t="str">
        <f t="shared" si="0"/>
        <v>Corporate</v>
      </c>
      <c r="E11" s="3" t="s">
        <v>2</v>
      </c>
      <c r="F11" s="9" t="s">
        <v>40</v>
      </c>
      <c r="G11" s="10">
        <v>150000</v>
      </c>
      <c r="H11" s="9" t="s">
        <v>16</v>
      </c>
      <c r="I11" s="14">
        <v>43466</v>
      </c>
    </row>
    <row r="12" spans="1:9" x14ac:dyDescent="0.25">
      <c r="B12" s="8">
        <v>190</v>
      </c>
      <c r="C12" s="8" t="s">
        <v>77</v>
      </c>
      <c r="D12" s="9" t="str">
        <f t="shared" si="0"/>
        <v>Corporate</v>
      </c>
      <c r="E12" s="3" t="s">
        <v>2</v>
      </c>
      <c r="F12" s="9" t="s">
        <v>41</v>
      </c>
      <c r="G12" s="10">
        <v>20000</v>
      </c>
      <c r="H12" s="9" t="s">
        <v>16</v>
      </c>
      <c r="I12" s="14">
        <v>43466</v>
      </c>
    </row>
    <row r="13" spans="1:9" x14ac:dyDescent="0.25">
      <c r="B13" s="8">
        <v>190</v>
      </c>
      <c r="C13" s="8" t="s">
        <v>77</v>
      </c>
      <c r="D13" s="9" t="str">
        <f t="shared" si="0"/>
        <v>Corporate</v>
      </c>
      <c r="E13" s="3" t="s">
        <v>2</v>
      </c>
      <c r="F13" s="9" t="s">
        <v>42</v>
      </c>
      <c r="G13" s="10">
        <v>15000</v>
      </c>
      <c r="H13" s="9" t="s">
        <v>16</v>
      </c>
      <c r="I13" s="14">
        <v>43466</v>
      </c>
    </row>
    <row r="14" spans="1:9" x14ac:dyDescent="0.25">
      <c r="B14" s="8">
        <v>190</v>
      </c>
      <c r="C14" s="8" t="s">
        <v>77</v>
      </c>
      <c r="D14" s="9" t="str">
        <f t="shared" si="0"/>
        <v>Corporate</v>
      </c>
      <c r="E14" s="3" t="s">
        <v>2</v>
      </c>
      <c r="F14" s="9" t="s">
        <v>43</v>
      </c>
      <c r="G14" s="10">
        <v>202000</v>
      </c>
      <c r="H14" s="9" t="s">
        <v>16</v>
      </c>
      <c r="I14" s="14">
        <v>43466</v>
      </c>
    </row>
    <row r="15" spans="1:9" x14ac:dyDescent="0.25">
      <c r="B15" s="8">
        <v>110</v>
      </c>
      <c r="C15" s="8" t="s">
        <v>76</v>
      </c>
      <c r="D15" s="9" t="s">
        <v>14</v>
      </c>
      <c r="E15" s="8" t="s">
        <v>1</v>
      </c>
      <c r="F15" s="9" t="s">
        <v>15</v>
      </c>
      <c r="G15" s="10">
        <v>40000</v>
      </c>
      <c r="H15" s="9" t="s">
        <v>16</v>
      </c>
      <c r="I15" s="14">
        <v>43466</v>
      </c>
    </row>
    <row r="16" spans="1:9" x14ac:dyDescent="0.25">
      <c r="B16" s="8">
        <v>110</v>
      </c>
      <c r="C16" s="8" t="s">
        <v>76</v>
      </c>
      <c r="D16" s="9" t="str">
        <f t="shared" ref="D16:D47" si="1">INDEX(LocationList,MATCH(B16,DivList,0))</f>
        <v>Charlotte</v>
      </c>
      <c r="E16" s="8" t="s">
        <v>1</v>
      </c>
      <c r="F16" s="9" t="s">
        <v>17</v>
      </c>
      <c r="G16" s="10">
        <v>18000</v>
      </c>
      <c r="H16" s="9" t="s">
        <v>16</v>
      </c>
      <c r="I16" s="14">
        <v>43466</v>
      </c>
    </row>
    <row r="17" spans="2:9" x14ac:dyDescent="0.25">
      <c r="B17" s="8">
        <v>110</v>
      </c>
      <c r="C17" s="8" t="s">
        <v>76</v>
      </c>
      <c r="D17" s="9" t="str">
        <f t="shared" si="1"/>
        <v>Charlotte</v>
      </c>
      <c r="E17" s="8" t="s">
        <v>1</v>
      </c>
      <c r="F17" s="9" t="s">
        <v>18</v>
      </c>
      <c r="G17" s="10">
        <v>40000</v>
      </c>
      <c r="H17" s="9" t="s">
        <v>16</v>
      </c>
      <c r="I17" s="14">
        <v>43466</v>
      </c>
    </row>
    <row r="18" spans="2:9" x14ac:dyDescent="0.25">
      <c r="B18" s="8">
        <v>110</v>
      </c>
      <c r="C18" s="8" t="s">
        <v>76</v>
      </c>
      <c r="D18" s="9" t="str">
        <f t="shared" si="1"/>
        <v>Charlotte</v>
      </c>
      <c r="E18" s="8" t="s">
        <v>1</v>
      </c>
      <c r="F18" s="9" t="s">
        <v>20</v>
      </c>
      <c r="G18" s="10">
        <v>15000</v>
      </c>
      <c r="H18" s="9" t="s">
        <v>16</v>
      </c>
      <c r="I18" s="14">
        <v>43466</v>
      </c>
    </row>
    <row r="19" spans="2:9" x14ac:dyDescent="0.25">
      <c r="B19" s="8">
        <v>110</v>
      </c>
      <c r="C19" s="8" t="s">
        <v>76</v>
      </c>
      <c r="D19" s="9" t="str">
        <f t="shared" si="1"/>
        <v>Charlotte</v>
      </c>
      <c r="E19" s="8" t="s">
        <v>1</v>
      </c>
      <c r="F19" s="9" t="s">
        <v>23</v>
      </c>
      <c r="G19" s="10">
        <v>18000</v>
      </c>
      <c r="H19" s="9" t="s">
        <v>16</v>
      </c>
      <c r="I19" s="14">
        <v>43466</v>
      </c>
    </row>
    <row r="20" spans="2:9" x14ac:dyDescent="0.25">
      <c r="B20" s="8">
        <v>110</v>
      </c>
      <c r="C20" s="8" t="s">
        <v>76</v>
      </c>
      <c r="D20" s="9" t="str">
        <f t="shared" si="1"/>
        <v>Charlotte</v>
      </c>
      <c r="E20" s="8" t="s">
        <v>1</v>
      </c>
      <c r="F20" s="9" t="s">
        <v>25</v>
      </c>
      <c r="G20" s="10">
        <v>10000</v>
      </c>
      <c r="H20" s="9" t="s">
        <v>16</v>
      </c>
      <c r="I20" s="14">
        <v>43466</v>
      </c>
    </row>
    <row r="21" spans="2:9" x14ac:dyDescent="0.25">
      <c r="B21" s="8">
        <v>130</v>
      </c>
      <c r="C21" s="8" t="s">
        <v>76</v>
      </c>
      <c r="D21" s="9" t="str">
        <f t="shared" si="1"/>
        <v>Greenville</v>
      </c>
      <c r="E21" s="8" t="s">
        <v>1</v>
      </c>
      <c r="F21" s="11" t="s">
        <v>27</v>
      </c>
      <c r="G21" s="10">
        <v>1913.69</v>
      </c>
      <c r="H21" s="9" t="s">
        <v>16</v>
      </c>
      <c r="I21" s="14">
        <v>43466</v>
      </c>
    </row>
    <row r="22" spans="2:9" x14ac:dyDescent="0.25">
      <c r="B22" s="8">
        <v>130</v>
      </c>
      <c r="C22" s="8" t="s">
        <v>76</v>
      </c>
      <c r="D22" s="9" t="str">
        <f t="shared" si="1"/>
        <v>Greenville</v>
      </c>
      <c r="E22" s="8" t="s">
        <v>1</v>
      </c>
      <c r="F22" s="9" t="s">
        <v>28</v>
      </c>
      <c r="G22" s="10">
        <v>7056</v>
      </c>
      <c r="H22" s="9" t="s">
        <v>16</v>
      </c>
      <c r="I22" s="14">
        <v>43466</v>
      </c>
    </row>
    <row r="23" spans="2:9" x14ac:dyDescent="0.25">
      <c r="B23" s="8">
        <v>130</v>
      </c>
      <c r="C23" s="8" t="s">
        <v>76</v>
      </c>
      <c r="D23" s="9" t="str">
        <f t="shared" si="1"/>
        <v>Greenville</v>
      </c>
      <c r="E23" s="8" t="s">
        <v>1</v>
      </c>
      <c r="F23" s="9" t="s">
        <v>31</v>
      </c>
      <c r="G23" s="10">
        <v>800</v>
      </c>
      <c r="H23" s="9" t="s">
        <v>16</v>
      </c>
      <c r="I23" s="14">
        <v>43466</v>
      </c>
    </row>
    <row r="24" spans="2:9" x14ac:dyDescent="0.25">
      <c r="B24" s="8">
        <v>160</v>
      </c>
      <c r="C24" s="8" t="s">
        <v>76</v>
      </c>
      <c r="D24" s="9" t="str">
        <f t="shared" si="1"/>
        <v>Nashville</v>
      </c>
      <c r="E24" s="8" t="s">
        <v>1</v>
      </c>
      <c r="F24" s="9" t="s">
        <v>33</v>
      </c>
      <c r="G24" s="10">
        <v>10500</v>
      </c>
      <c r="H24" s="9" t="s">
        <v>16</v>
      </c>
      <c r="I24" s="14">
        <v>43466</v>
      </c>
    </row>
    <row r="25" spans="2:9" x14ac:dyDescent="0.25">
      <c r="B25" s="8">
        <v>160</v>
      </c>
      <c r="C25" s="8" t="s">
        <v>76</v>
      </c>
      <c r="D25" s="9" t="str">
        <f t="shared" si="1"/>
        <v>Nashville</v>
      </c>
      <c r="E25" s="8" t="s">
        <v>1</v>
      </c>
      <c r="F25" s="9" t="s">
        <v>34</v>
      </c>
      <c r="G25" s="10">
        <v>3600</v>
      </c>
      <c r="H25" s="9" t="s">
        <v>16</v>
      </c>
      <c r="I25" s="14">
        <v>43466</v>
      </c>
    </row>
    <row r="26" spans="2:9" x14ac:dyDescent="0.25">
      <c r="B26" s="8">
        <v>160</v>
      </c>
      <c r="C26" s="8" t="s">
        <v>76</v>
      </c>
      <c r="D26" s="9" t="str">
        <f t="shared" si="1"/>
        <v>Nashville</v>
      </c>
      <c r="E26" s="8" t="s">
        <v>1</v>
      </c>
      <c r="F26" s="9" t="s">
        <v>35</v>
      </c>
      <c r="G26" s="10">
        <v>2500</v>
      </c>
      <c r="H26" s="9" t="s">
        <v>16</v>
      </c>
      <c r="I26" s="14">
        <v>43466</v>
      </c>
    </row>
    <row r="27" spans="2:9" x14ac:dyDescent="0.25">
      <c r="B27" s="8">
        <v>260</v>
      </c>
      <c r="C27" s="8" t="s">
        <v>78</v>
      </c>
      <c r="D27" s="9" t="str">
        <f t="shared" si="1"/>
        <v>Cumberland</v>
      </c>
      <c r="E27" s="8" t="s">
        <v>1</v>
      </c>
      <c r="F27" s="9" t="s">
        <v>45</v>
      </c>
      <c r="G27" s="10">
        <v>3000</v>
      </c>
      <c r="H27" s="9" t="s">
        <v>16</v>
      </c>
      <c r="I27" s="14">
        <v>43466</v>
      </c>
    </row>
    <row r="28" spans="2:9" x14ac:dyDescent="0.25">
      <c r="B28" s="8">
        <v>260</v>
      </c>
      <c r="C28" s="8" t="s">
        <v>78</v>
      </c>
      <c r="D28" s="9" t="str">
        <f t="shared" si="1"/>
        <v>Cumberland</v>
      </c>
      <c r="E28" s="8" t="s">
        <v>1</v>
      </c>
      <c r="F28" s="9" t="s">
        <v>46</v>
      </c>
      <c r="G28" s="10">
        <v>10500</v>
      </c>
      <c r="H28" s="9" t="s">
        <v>16</v>
      </c>
      <c r="I28" s="14">
        <v>43466</v>
      </c>
    </row>
    <row r="29" spans="2:9" x14ac:dyDescent="0.25">
      <c r="B29" s="8">
        <v>357</v>
      </c>
      <c r="C29" s="8" t="s">
        <v>76</v>
      </c>
      <c r="D29" s="9" t="str">
        <f t="shared" si="1"/>
        <v>Bradenton</v>
      </c>
      <c r="E29" s="8" t="s">
        <v>1</v>
      </c>
      <c r="F29" s="9" t="s">
        <v>48</v>
      </c>
      <c r="G29" s="10">
        <v>950</v>
      </c>
      <c r="H29" s="9" t="s">
        <v>16</v>
      </c>
      <c r="I29" s="14">
        <v>43466</v>
      </c>
    </row>
    <row r="30" spans="2:9" x14ac:dyDescent="0.25">
      <c r="B30" s="8">
        <v>452</v>
      </c>
      <c r="C30" s="8" t="s">
        <v>78</v>
      </c>
      <c r="D30" s="9" t="str">
        <f t="shared" si="1"/>
        <v>Alexandria</v>
      </c>
      <c r="E30" s="8" t="s">
        <v>1</v>
      </c>
      <c r="F30" s="9" t="s">
        <v>50</v>
      </c>
      <c r="G30" s="10">
        <v>18000</v>
      </c>
      <c r="H30" s="9" t="s">
        <v>16</v>
      </c>
      <c r="I30" s="14">
        <v>43466</v>
      </c>
    </row>
    <row r="31" spans="2:9" x14ac:dyDescent="0.25">
      <c r="B31" s="8">
        <v>480</v>
      </c>
      <c r="C31" s="8" t="s">
        <v>76</v>
      </c>
      <c r="D31" s="9" t="str">
        <f t="shared" si="1"/>
        <v>Raleigh</v>
      </c>
      <c r="E31" s="8" t="s">
        <v>1</v>
      </c>
      <c r="F31" s="9" t="s">
        <v>17</v>
      </c>
      <c r="G31" s="10">
        <v>25000</v>
      </c>
      <c r="H31" s="9" t="s">
        <v>16</v>
      </c>
      <c r="I31" s="14">
        <v>43466</v>
      </c>
    </row>
    <row r="32" spans="2:9" x14ac:dyDescent="0.25">
      <c r="B32" s="8">
        <v>480</v>
      </c>
      <c r="C32" s="8" t="s">
        <v>76</v>
      </c>
      <c r="D32" s="9" t="str">
        <f t="shared" si="1"/>
        <v>Raleigh</v>
      </c>
      <c r="E32" s="8" t="s">
        <v>1</v>
      </c>
      <c r="F32" s="9" t="s">
        <v>55</v>
      </c>
      <c r="G32" s="10">
        <v>25000</v>
      </c>
      <c r="H32" s="9" t="s">
        <v>16</v>
      </c>
      <c r="I32" s="14">
        <v>43466</v>
      </c>
    </row>
    <row r="33" spans="2:9" x14ac:dyDescent="0.25">
      <c r="B33" s="8">
        <v>480</v>
      </c>
      <c r="C33" s="8" t="s">
        <v>76</v>
      </c>
      <c r="D33" s="9" t="str">
        <f t="shared" si="1"/>
        <v>Raleigh</v>
      </c>
      <c r="E33" s="8" t="s">
        <v>1</v>
      </c>
      <c r="F33" s="9" t="s">
        <v>33</v>
      </c>
      <c r="G33" s="10">
        <v>10000</v>
      </c>
      <c r="H33" s="9" t="s">
        <v>16</v>
      </c>
      <c r="I33" s="14">
        <v>43466</v>
      </c>
    </row>
    <row r="34" spans="2:9" x14ac:dyDescent="0.25">
      <c r="B34" s="8">
        <v>650</v>
      </c>
      <c r="C34" s="8" t="s">
        <v>76</v>
      </c>
      <c r="D34" s="9" t="str">
        <f t="shared" si="1"/>
        <v>Memphis</v>
      </c>
      <c r="E34" s="8" t="s">
        <v>1</v>
      </c>
      <c r="F34" s="9" t="s">
        <v>58</v>
      </c>
      <c r="G34" s="10">
        <v>1000</v>
      </c>
      <c r="H34" s="9" t="s">
        <v>16</v>
      </c>
      <c r="I34" s="14">
        <v>43466</v>
      </c>
    </row>
    <row r="35" spans="2:9" x14ac:dyDescent="0.25">
      <c r="B35" s="8">
        <v>650</v>
      </c>
      <c r="C35" s="8" t="s">
        <v>76</v>
      </c>
      <c r="D35" s="9" t="str">
        <f t="shared" si="1"/>
        <v>Memphis</v>
      </c>
      <c r="E35" s="8" t="s">
        <v>1</v>
      </c>
      <c r="F35" s="9" t="s">
        <v>59</v>
      </c>
      <c r="G35" s="10">
        <v>5000</v>
      </c>
      <c r="H35" s="9" t="s">
        <v>16</v>
      </c>
      <c r="I35" s="14">
        <v>43466</v>
      </c>
    </row>
    <row r="36" spans="2:9" x14ac:dyDescent="0.25">
      <c r="B36" s="8">
        <v>660</v>
      </c>
      <c r="C36" s="8" t="s">
        <v>79</v>
      </c>
      <c r="D36" s="9" t="str">
        <f t="shared" si="1"/>
        <v>Houston</v>
      </c>
      <c r="E36" s="8" t="s">
        <v>1</v>
      </c>
      <c r="F36" s="9" t="s">
        <v>62</v>
      </c>
      <c r="G36" s="10">
        <v>20000</v>
      </c>
      <c r="H36" s="9" t="s">
        <v>16</v>
      </c>
      <c r="I36" s="14">
        <v>43466</v>
      </c>
    </row>
    <row r="37" spans="2:9" x14ac:dyDescent="0.25">
      <c r="B37" s="8">
        <v>670</v>
      </c>
      <c r="C37" s="8" t="s">
        <v>79</v>
      </c>
      <c r="D37" s="9" t="str">
        <f t="shared" si="1"/>
        <v>Dallas</v>
      </c>
      <c r="E37" s="8" t="s">
        <v>1</v>
      </c>
      <c r="F37" s="9" t="s">
        <v>63</v>
      </c>
      <c r="G37" s="10">
        <v>28170</v>
      </c>
      <c r="H37" s="9" t="s">
        <v>16</v>
      </c>
      <c r="I37" s="14">
        <v>43466</v>
      </c>
    </row>
    <row r="38" spans="2:9" x14ac:dyDescent="0.25">
      <c r="B38" s="8">
        <v>670</v>
      </c>
      <c r="C38" s="8" t="s">
        <v>79</v>
      </c>
      <c r="D38" s="9" t="str">
        <f t="shared" si="1"/>
        <v>Dallas</v>
      </c>
      <c r="E38" s="8" t="s">
        <v>1</v>
      </c>
      <c r="F38" s="9" t="s">
        <v>64</v>
      </c>
      <c r="G38" s="10">
        <v>13100</v>
      </c>
      <c r="H38" s="9" t="s">
        <v>16</v>
      </c>
      <c r="I38" s="14">
        <v>43466</v>
      </c>
    </row>
    <row r="39" spans="2:9" x14ac:dyDescent="0.25">
      <c r="B39" s="8">
        <v>670</v>
      </c>
      <c r="C39" s="8" t="s">
        <v>79</v>
      </c>
      <c r="D39" s="9" t="str">
        <f t="shared" si="1"/>
        <v>Dallas</v>
      </c>
      <c r="E39" s="8" t="s">
        <v>1</v>
      </c>
      <c r="F39" s="9" t="s">
        <v>66</v>
      </c>
      <c r="G39" s="10">
        <v>9300</v>
      </c>
      <c r="H39" s="9" t="s">
        <v>16</v>
      </c>
      <c r="I39" s="14">
        <v>43466</v>
      </c>
    </row>
    <row r="40" spans="2:9" x14ac:dyDescent="0.25">
      <c r="B40" s="8">
        <v>912</v>
      </c>
      <c r="C40" s="8" t="s">
        <v>79</v>
      </c>
      <c r="D40" s="9" t="str">
        <f t="shared" si="1"/>
        <v>Salt Lake</v>
      </c>
      <c r="E40" s="8" t="s">
        <v>1</v>
      </c>
      <c r="F40" s="9" t="s">
        <v>69</v>
      </c>
      <c r="G40" s="10">
        <v>8800</v>
      </c>
      <c r="H40" s="9" t="s">
        <v>16</v>
      </c>
      <c r="I40" s="14">
        <v>43466</v>
      </c>
    </row>
    <row r="41" spans="2:9" x14ac:dyDescent="0.25">
      <c r="B41" s="8">
        <v>912</v>
      </c>
      <c r="C41" s="8" t="s">
        <v>79</v>
      </c>
      <c r="D41" s="9" t="str">
        <f t="shared" si="1"/>
        <v>Salt Lake</v>
      </c>
      <c r="E41" s="8" t="s">
        <v>1</v>
      </c>
      <c r="F41" s="9" t="s">
        <v>70</v>
      </c>
      <c r="G41" s="10">
        <v>1000</v>
      </c>
      <c r="H41" s="9" t="s">
        <v>16</v>
      </c>
      <c r="I41" s="14">
        <v>43466</v>
      </c>
    </row>
    <row r="42" spans="2:9" x14ac:dyDescent="0.25">
      <c r="B42" s="8">
        <v>912</v>
      </c>
      <c r="C42" s="8" t="s">
        <v>79</v>
      </c>
      <c r="D42" s="9" t="str">
        <f t="shared" si="1"/>
        <v>Salt Lake</v>
      </c>
      <c r="E42" s="8" t="s">
        <v>1</v>
      </c>
      <c r="F42" s="9" t="s">
        <v>71</v>
      </c>
      <c r="G42" s="10">
        <v>4000</v>
      </c>
      <c r="H42" s="9" t="s">
        <v>16</v>
      </c>
      <c r="I42" s="14">
        <v>43466</v>
      </c>
    </row>
    <row r="43" spans="2:9" x14ac:dyDescent="0.25">
      <c r="B43" s="8">
        <v>110</v>
      </c>
      <c r="C43" s="8" t="s">
        <v>76</v>
      </c>
      <c r="D43" s="9" t="str">
        <f t="shared" si="1"/>
        <v>Charlotte</v>
      </c>
      <c r="E43" s="8" t="s">
        <v>3</v>
      </c>
      <c r="F43" s="9" t="s">
        <v>21</v>
      </c>
      <c r="G43" s="10">
        <v>15000</v>
      </c>
      <c r="H43" s="9" t="s">
        <v>16</v>
      </c>
      <c r="I43" s="14">
        <v>43466</v>
      </c>
    </row>
    <row r="44" spans="2:9" x14ac:dyDescent="0.25">
      <c r="B44" s="8">
        <v>120</v>
      </c>
      <c r="C44" s="8" t="s">
        <v>76</v>
      </c>
      <c r="D44" s="9" t="str">
        <f t="shared" si="1"/>
        <v>Winston-Salem</v>
      </c>
      <c r="E44" s="8" t="s">
        <v>3</v>
      </c>
      <c r="F44" s="9" t="s">
        <v>26</v>
      </c>
      <c r="G44" s="10">
        <v>10000</v>
      </c>
      <c r="H44" s="9" t="s">
        <v>16</v>
      </c>
      <c r="I44" s="14">
        <v>43466</v>
      </c>
    </row>
    <row r="45" spans="2:9" x14ac:dyDescent="0.25">
      <c r="B45" s="8">
        <v>150</v>
      </c>
      <c r="C45" s="8" t="s">
        <v>76</v>
      </c>
      <c r="D45" s="9" t="str">
        <f t="shared" si="1"/>
        <v>Charleston</v>
      </c>
      <c r="E45" s="8" t="s">
        <v>3</v>
      </c>
      <c r="F45" s="9" t="s">
        <v>32</v>
      </c>
      <c r="G45" s="10">
        <v>4000</v>
      </c>
      <c r="H45" s="9" t="s">
        <v>16</v>
      </c>
      <c r="I45" s="14">
        <v>43466</v>
      </c>
    </row>
    <row r="46" spans="2:9" x14ac:dyDescent="0.25">
      <c r="B46" s="8">
        <v>357</v>
      </c>
      <c r="C46" s="8" t="s">
        <v>76</v>
      </c>
      <c r="D46" s="9" t="str">
        <f t="shared" si="1"/>
        <v>Bradenton</v>
      </c>
      <c r="E46" s="8" t="s">
        <v>3</v>
      </c>
      <c r="F46" s="9" t="s">
        <v>47</v>
      </c>
      <c r="G46" s="10">
        <v>40000</v>
      </c>
      <c r="H46" s="9" t="s">
        <v>16</v>
      </c>
      <c r="I46" s="14">
        <v>43466</v>
      </c>
    </row>
    <row r="47" spans="2:9" x14ac:dyDescent="0.25">
      <c r="B47" s="8">
        <v>357</v>
      </c>
      <c r="C47" s="8" t="s">
        <v>76</v>
      </c>
      <c r="D47" s="9" t="str">
        <f t="shared" si="1"/>
        <v>Bradenton</v>
      </c>
      <c r="E47" s="8" t="s">
        <v>3</v>
      </c>
      <c r="F47" s="9" t="s">
        <v>49</v>
      </c>
      <c r="G47" s="10">
        <v>8760</v>
      </c>
      <c r="H47" s="9" t="s">
        <v>16</v>
      </c>
      <c r="I47" s="14">
        <v>43466</v>
      </c>
    </row>
    <row r="48" spans="2:9" x14ac:dyDescent="0.25">
      <c r="B48" s="8">
        <v>452</v>
      </c>
      <c r="C48" s="8" t="s">
        <v>78</v>
      </c>
      <c r="D48" s="9" t="str">
        <f t="shared" ref="D48:D66" si="2">INDEX(LocationList,MATCH(B48,DivList,0))</f>
        <v>Alexandria</v>
      </c>
      <c r="E48" s="8" t="s">
        <v>3</v>
      </c>
      <c r="F48" s="9" t="s">
        <v>51</v>
      </c>
      <c r="G48" s="10">
        <v>6000</v>
      </c>
      <c r="H48" s="9" t="s">
        <v>16</v>
      </c>
      <c r="I48" s="14">
        <v>43466</v>
      </c>
    </row>
    <row r="49" spans="2:9" x14ac:dyDescent="0.25">
      <c r="B49" s="8">
        <v>454</v>
      </c>
      <c r="C49" s="8" t="s">
        <v>78</v>
      </c>
      <c r="D49" s="9" t="str">
        <f t="shared" si="2"/>
        <v>Fredericksburg</v>
      </c>
      <c r="E49" s="8" t="s">
        <v>3</v>
      </c>
      <c r="F49" s="9" t="s">
        <v>52</v>
      </c>
      <c r="G49" s="10">
        <v>3500</v>
      </c>
      <c r="H49" s="9" t="s">
        <v>16</v>
      </c>
      <c r="I49" s="14">
        <v>43466</v>
      </c>
    </row>
    <row r="50" spans="2:9" x14ac:dyDescent="0.25">
      <c r="B50" s="8">
        <v>455</v>
      </c>
      <c r="C50" s="8" t="s">
        <v>78</v>
      </c>
      <c r="D50" s="9" t="str">
        <f t="shared" si="2"/>
        <v>Rockville</v>
      </c>
      <c r="E50" s="8" t="s">
        <v>3</v>
      </c>
      <c r="F50" s="9" t="s">
        <v>54</v>
      </c>
      <c r="G50" s="10">
        <v>8000</v>
      </c>
      <c r="H50" s="9" t="s">
        <v>16</v>
      </c>
      <c r="I50" s="14">
        <v>43466</v>
      </c>
    </row>
    <row r="51" spans="2:9" x14ac:dyDescent="0.25">
      <c r="B51" s="8">
        <v>480</v>
      </c>
      <c r="C51" s="8" t="s">
        <v>76</v>
      </c>
      <c r="D51" s="9" t="str">
        <f t="shared" si="2"/>
        <v>Raleigh</v>
      </c>
      <c r="E51" s="8" t="s">
        <v>3</v>
      </c>
      <c r="F51" s="9" t="s">
        <v>47</v>
      </c>
      <c r="G51" s="10">
        <v>40000</v>
      </c>
      <c r="H51" s="9" t="s">
        <v>16</v>
      </c>
      <c r="I51" s="14">
        <v>43466</v>
      </c>
    </row>
    <row r="52" spans="2:9" x14ac:dyDescent="0.25">
      <c r="B52" s="8">
        <v>650</v>
      </c>
      <c r="C52" s="8" t="s">
        <v>76</v>
      </c>
      <c r="D52" s="9" t="str">
        <f t="shared" si="2"/>
        <v>Memphis</v>
      </c>
      <c r="E52" s="8" t="s">
        <v>3</v>
      </c>
      <c r="F52" s="9" t="s">
        <v>61</v>
      </c>
      <c r="G52" s="10">
        <v>20000</v>
      </c>
      <c r="H52" s="9" t="s">
        <v>16</v>
      </c>
      <c r="I52" s="14">
        <v>43466</v>
      </c>
    </row>
    <row r="53" spans="2:9" x14ac:dyDescent="0.25">
      <c r="B53" s="8">
        <v>110</v>
      </c>
      <c r="C53" s="8" t="s">
        <v>76</v>
      </c>
      <c r="D53" s="9" t="str">
        <f t="shared" si="2"/>
        <v>Charlotte</v>
      </c>
      <c r="E53" s="8" t="s">
        <v>4</v>
      </c>
      <c r="F53" s="9" t="s">
        <v>19</v>
      </c>
      <c r="G53" s="10">
        <v>8000</v>
      </c>
      <c r="H53" s="9" t="s">
        <v>16</v>
      </c>
      <c r="I53" s="14">
        <v>43466</v>
      </c>
    </row>
    <row r="54" spans="2:9" x14ac:dyDescent="0.25">
      <c r="B54" s="8">
        <v>110</v>
      </c>
      <c r="C54" s="8" t="s">
        <v>76</v>
      </c>
      <c r="D54" s="9" t="str">
        <f t="shared" si="2"/>
        <v>Charlotte</v>
      </c>
      <c r="E54" s="8" t="s">
        <v>4</v>
      </c>
      <c r="F54" s="9" t="s">
        <v>22</v>
      </c>
      <c r="G54" s="10">
        <v>4000</v>
      </c>
      <c r="H54" s="9" t="s">
        <v>16</v>
      </c>
      <c r="I54" s="14">
        <v>43466</v>
      </c>
    </row>
    <row r="55" spans="2:9" x14ac:dyDescent="0.25">
      <c r="B55" s="8">
        <v>110</v>
      </c>
      <c r="C55" s="8" t="s">
        <v>76</v>
      </c>
      <c r="D55" s="9" t="str">
        <f t="shared" si="2"/>
        <v>Charlotte</v>
      </c>
      <c r="E55" s="8" t="s">
        <v>4</v>
      </c>
      <c r="F55" s="9" t="s">
        <v>24</v>
      </c>
      <c r="G55" s="10">
        <v>5000</v>
      </c>
      <c r="H55" s="9" t="s">
        <v>16</v>
      </c>
      <c r="I55" s="14">
        <v>43466</v>
      </c>
    </row>
    <row r="56" spans="2:9" x14ac:dyDescent="0.25">
      <c r="B56" s="8">
        <v>130</v>
      </c>
      <c r="C56" s="8" t="s">
        <v>76</v>
      </c>
      <c r="D56" s="9" t="str">
        <f t="shared" si="2"/>
        <v>Greenville</v>
      </c>
      <c r="E56" s="8" t="s">
        <v>4</v>
      </c>
      <c r="F56" s="9" t="s">
        <v>29</v>
      </c>
      <c r="G56" s="10">
        <v>2988.62</v>
      </c>
      <c r="H56" s="9" t="s">
        <v>16</v>
      </c>
      <c r="I56" s="14">
        <v>43466</v>
      </c>
    </row>
    <row r="57" spans="2:9" x14ac:dyDescent="0.25">
      <c r="B57" s="8">
        <v>130</v>
      </c>
      <c r="C57" s="8" t="s">
        <v>76</v>
      </c>
      <c r="D57" s="9" t="str">
        <f t="shared" si="2"/>
        <v>Greenville</v>
      </c>
      <c r="E57" s="8" t="s">
        <v>4</v>
      </c>
      <c r="F57" s="9" t="s">
        <v>30</v>
      </c>
      <c r="G57" s="10">
        <v>26175</v>
      </c>
      <c r="H57" s="9" t="s">
        <v>16</v>
      </c>
      <c r="I57" s="14">
        <v>43466</v>
      </c>
    </row>
    <row r="58" spans="2:9" x14ac:dyDescent="0.25">
      <c r="B58" s="8">
        <v>260</v>
      </c>
      <c r="C58" s="8" t="s">
        <v>78</v>
      </c>
      <c r="D58" s="9" t="str">
        <f t="shared" si="2"/>
        <v>Cumberland</v>
      </c>
      <c r="E58" s="8" t="s">
        <v>4</v>
      </c>
      <c r="F58" s="9" t="s">
        <v>44</v>
      </c>
      <c r="G58" s="10">
        <v>3000</v>
      </c>
      <c r="H58" s="9" t="s">
        <v>16</v>
      </c>
      <c r="I58" s="14">
        <v>43466</v>
      </c>
    </row>
    <row r="59" spans="2:9" x14ac:dyDescent="0.25">
      <c r="B59" s="8">
        <v>455</v>
      </c>
      <c r="C59" s="8" t="s">
        <v>78</v>
      </c>
      <c r="D59" s="9" t="str">
        <f t="shared" si="2"/>
        <v>Rockville</v>
      </c>
      <c r="E59" s="8" t="s">
        <v>4</v>
      </c>
      <c r="F59" s="9" t="s">
        <v>53</v>
      </c>
      <c r="G59" s="10">
        <v>96000</v>
      </c>
      <c r="H59" s="9" t="s">
        <v>16</v>
      </c>
      <c r="I59" s="14">
        <v>43466</v>
      </c>
    </row>
    <row r="60" spans="2:9" x14ac:dyDescent="0.25">
      <c r="B60" s="8">
        <v>480</v>
      </c>
      <c r="C60" s="8" t="s">
        <v>76</v>
      </c>
      <c r="D60" s="9" t="str">
        <f t="shared" si="2"/>
        <v>Raleigh</v>
      </c>
      <c r="E60" s="8" t="s">
        <v>4</v>
      </c>
      <c r="F60" s="9" t="s">
        <v>56</v>
      </c>
      <c r="G60" s="10">
        <v>10000</v>
      </c>
      <c r="H60" s="9" t="s">
        <v>16</v>
      </c>
      <c r="I60" s="14">
        <v>43466</v>
      </c>
    </row>
    <row r="61" spans="2:9" x14ac:dyDescent="0.25">
      <c r="B61" s="8">
        <v>480</v>
      </c>
      <c r="C61" s="8" t="s">
        <v>76</v>
      </c>
      <c r="D61" s="9" t="str">
        <f t="shared" si="2"/>
        <v>Raleigh</v>
      </c>
      <c r="E61" s="8" t="s">
        <v>4</v>
      </c>
      <c r="F61" s="9" t="s">
        <v>57</v>
      </c>
      <c r="G61" s="10">
        <v>18000</v>
      </c>
      <c r="H61" s="9" t="s">
        <v>16</v>
      </c>
      <c r="I61" s="14">
        <v>43466</v>
      </c>
    </row>
    <row r="62" spans="2:9" x14ac:dyDescent="0.25">
      <c r="B62" s="8">
        <v>650</v>
      </c>
      <c r="C62" s="8" t="s">
        <v>76</v>
      </c>
      <c r="D62" s="9" t="str">
        <f t="shared" si="2"/>
        <v>Memphis</v>
      </c>
      <c r="E62" s="8" t="s">
        <v>4</v>
      </c>
      <c r="F62" s="9" t="s">
        <v>60</v>
      </c>
      <c r="G62" s="10">
        <v>5000</v>
      </c>
      <c r="H62" s="9" t="s">
        <v>16</v>
      </c>
      <c r="I62" s="14">
        <v>43466</v>
      </c>
    </row>
    <row r="63" spans="2:9" x14ac:dyDescent="0.25">
      <c r="B63" s="8">
        <v>670</v>
      </c>
      <c r="C63" s="8" t="s">
        <v>79</v>
      </c>
      <c r="D63" s="9" t="str">
        <f t="shared" si="2"/>
        <v>Dallas</v>
      </c>
      <c r="E63" s="8" t="s">
        <v>4</v>
      </c>
      <c r="F63" s="9" t="s">
        <v>65</v>
      </c>
      <c r="G63" s="10">
        <v>2650</v>
      </c>
      <c r="H63" s="9" t="s">
        <v>16</v>
      </c>
      <c r="I63" s="14">
        <v>43466</v>
      </c>
    </row>
    <row r="64" spans="2:9" x14ac:dyDescent="0.25">
      <c r="B64" s="8">
        <v>670</v>
      </c>
      <c r="C64" s="8" t="s">
        <v>79</v>
      </c>
      <c r="D64" s="9" t="str">
        <f t="shared" si="2"/>
        <v>Dallas</v>
      </c>
      <c r="E64" s="8" t="s">
        <v>4</v>
      </c>
      <c r="F64" s="9" t="s">
        <v>67</v>
      </c>
      <c r="G64" s="10">
        <v>5000</v>
      </c>
      <c r="H64" s="9" t="s">
        <v>16</v>
      </c>
      <c r="I64" s="14">
        <v>43466</v>
      </c>
    </row>
    <row r="65" spans="2:9" x14ac:dyDescent="0.25">
      <c r="B65" s="8">
        <v>670</v>
      </c>
      <c r="C65" s="8" t="s">
        <v>79</v>
      </c>
      <c r="D65" s="9" t="str">
        <f t="shared" si="2"/>
        <v>Dallas</v>
      </c>
      <c r="E65" s="8" t="s">
        <v>4</v>
      </c>
      <c r="F65" s="11" t="s">
        <v>68</v>
      </c>
      <c r="G65" s="10">
        <v>6000</v>
      </c>
      <c r="H65" s="9" t="s">
        <v>16</v>
      </c>
      <c r="I65" s="14">
        <v>43466</v>
      </c>
    </row>
    <row r="66" spans="2:9" x14ac:dyDescent="0.25">
      <c r="B66" s="8">
        <v>913</v>
      </c>
      <c r="C66" s="8" t="s">
        <v>79</v>
      </c>
      <c r="D66" s="9" t="str">
        <f t="shared" si="2"/>
        <v>Idaho Falls</v>
      </c>
      <c r="E66" s="8" t="s">
        <v>4</v>
      </c>
      <c r="F66" s="9" t="s">
        <v>72</v>
      </c>
      <c r="G66" s="10">
        <v>20000</v>
      </c>
      <c r="H66" s="9" t="s">
        <v>16</v>
      </c>
      <c r="I66" s="14">
        <v>43466</v>
      </c>
    </row>
    <row r="67" spans="2:9" x14ac:dyDescent="0.25">
      <c r="B67" s="8"/>
      <c r="C67" s="8"/>
      <c r="D67" s="9"/>
      <c r="E67" s="8"/>
      <c r="F67" s="9"/>
      <c r="G67" s="12"/>
      <c r="H67" s="9"/>
    </row>
    <row r="69" spans="2:9" ht="12" thickBot="1" x14ac:dyDescent="0.25">
      <c r="G69" s="13">
        <f>SUM(G7:G67)</f>
        <v>1846263.31</v>
      </c>
    </row>
    <row r="70" spans="2:9" ht="15.75" thickTop="1" x14ac:dyDescent="0.25"/>
  </sheetData>
  <pageMargins left="0.45" right="0.45" top="0.25" bottom="0.25" header="0.3" footer="0.3"/>
  <pageSetup scale="62" firstPageNumber="27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Sheet1</vt:lpstr>
      <vt:lpstr>vehicles</vt:lpstr>
      <vt:lpstr>Vehicle list Updated 2020 list</vt:lpstr>
      <vt:lpstr>IT CapEx 2020B</vt:lpstr>
      <vt:lpstr>CapEx Detail 2020 </vt:lpstr>
      <vt:lpstr>Vehicle List</vt:lpstr>
      <vt:lpstr>2019 Detail</vt:lpstr>
      <vt:lpstr>'2019 Detail'!CapExClassCol</vt:lpstr>
      <vt:lpstr>'CapEx Detail 2020 '!CapExClassCol</vt:lpstr>
      <vt:lpstr>'2019 Detail'!CapExCost</vt:lpstr>
      <vt:lpstr>'CapEx Detail 2020 '!CapExCost</vt:lpstr>
      <vt:lpstr>'2019 Detail'!CapExCostCol</vt:lpstr>
      <vt:lpstr>'CapEx Detail 2020 '!CapExCostCol</vt:lpstr>
      <vt:lpstr>'2019 Detail'!CapExDiv</vt:lpstr>
      <vt:lpstr>'CapEx Detail 2020 '!CapExDiv</vt:lpstr>
      <vt:lpstr>'2019 Detail'!CapExDivCol</vt:lpstr>
      <vt:lpstr>'CapEx Detail 2020 '!CapExDivCol</vt:lpstr>
      <vt:lpstr>'2019 Detail'!CapExStatus</vt:lpstr>
      <vt:lpstr>'CapEx Detail 2020 '!CapExStatus</vt:lpstr>
      <vt:lpstr>'2019 Detail'!CapExStatusCol</vt:lpstr>
      <vt:lpstr>'CapEx Detail 2020 '!CapExStatusCol</vt:lpstr>
      <vt:lpstr>'2019 Detail'!Print_Area</vt:lpstr>
      <vt:lpstr>'CapEx Detail 2020 '!Print_Area</vt:lpstr>
      <vt:lpstr>'Vehicle List'!Print_Titles</vt:lpstr>
      <vt:lpstr>'Vehicle list Updated 2020 list'!Print_Titles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Landschoot</dc:creator>
  <cp:lastModifiedBy>Jennifer Bishop</cp:lastModifiedBy>
  <dcterms:created xsi:type="dcterms:W3CDTF">2019-10-10T12:45:31Z</dcterms:created>
  <dcterms:modified xsi:type="dcterms:W3CDTF">2020-12-04T01:31:11Z</dcterms:modified>
</cp:coreProperties>
</file>