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-120" yWindow="-120" windowWidth="20730" windowHeight="11160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/>
  <c r="I4" l="1"/>
  <c r="I3"/>
  <c r="I5" l="1"/>
</calcChain>
</file>

<file path=xl/sharedStrings.xml><?xml version="1.0" encoding="utf-8"?>
<sst xmlns="http://schemas.openxmlformats.org/spreadsheetml/2006/main" count="158" uniqueCount="117">
  <si>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</si>
  <si>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</si>
  <si>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</si>
  <si>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</si>
  <si>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</si>
  <si>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</si>
  <si>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</si>
  <si>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</si>
  <si>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</si>
  <si>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</si>
  <si>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</si>
  <si>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</si>
  <si>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</si>
  <si>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</si>
  <si>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</si>
  <si>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</si>
  <si>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</si>
  <si>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</si>
  <si>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</si>
  <si>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</si>
  <si>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</si>
  <si>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</si>
  <si>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</si>
  <si>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</si>
  <si>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</si>
  <si>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</si>
  <si>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Rokomari app</t>
  </si>
  <si>
    <t>13/8/2021</t>
  </si>
  <si>
    <t>Md. Muhaiminul Islam</t>
  </si>
  <si>
    <t>14/4/2021</t>
  </si>
  <si>
    <t>15/08/2021</t>
  </si>
  <si>
    <t>Operating system</t>
  </si>
  <si>
    <t>Android</t>
  </si>
  <si>
    <t>Comment</t>
  </si>
  <si>
    <t>X</t>
  </si>
  <si>
    <t>TC001</t>
  </si>
  <si>
    <t>নিবন্ধন স্ট্যাটাস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</si>
  <si>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</si>
  <si>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</si>
  <si>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</si>
  <si>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</si>
  <si>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</si>
  <si>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</si>
  <si>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</si>
  <si>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</si>
  <si>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</si>
  <si>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</si>
  <si>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</si>
  <si>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</si>
  <si>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</si>
  <si>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</si>
  <si>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Validate whether "নিবন্ধন স্ট্যাটাস" card is clickable or not</t>
  </si>
  <si>
    <t>Not Applicable</t>
  </si>
  <si>
    <t>First Go to Surokkha app -&gt; Click on "হোম" button. -&gt; Click on "নিবন্ধন স্ট্যাটাস" button and check whether it is working or not</t>
  </si>
  <si>
    <t>1. Goes to নিবন্ধন স্ট্যাটাস page.</t>
  </si>
  <si>
    <t>1. Texts can not be typed</t>
  </si>
  <si>
    <t>1. No text appeared</t>
  </si>
  <si>
    <t>1. Any kind of letters</t>
  </si>
  <si>
    <t>1. User could enter special symbols</t>
  </si>
  <si>
    <t>As NID number does not contains any kind of Special symbols so Validate whether The field is accepting and special symbols or not</t>
  </si>
  <si>
    <t>1. Insert special symbols such as +-%:/_.</t>
  </si>
  <si>
    <t>First Go to Surokkha app -&gt; Click on "হোম" button. -&gt; Click on "নিবন্ধন স্ট্যাটাস" button and check whether it is working or not-&gt; Enter special symbols</t>
  </si>
  <si>
    <t>1. User can not insert special symbols</t>
  </si>
  <si>
    <t>Check whether Datepicker of জন্ম তারিখ field is properly picking the date or not</t>
  </si>
  <si>
    <t>1. Date should be accurately picked</t>
  </si>
  <si>
    <t xml:space="preserve">First Go to Surokkha app -&gt; Click on "হোম" button. -&gt; Click on "নিবন্ধন স্ট্যাটাস" button -&gt; Click on জন্ম তারিখ field try to enter accurate date by clicking the "Month" dropdown and "calendar dates" -&gt; Click ok </t>
  </si>
  <si>
    <t>1. Date accurately picked</t>
  </si>
  <si>
    <t>Check whether  জন্ম তারিখ datepicker's ok and cancel button is properly working or not.</t>
  </si>
  <si>
    <t>First Go to Surokkha app -&gt; Click on "হোম" button. -&gt; Click on "নিবন্ধন স্ট্যাটাস" button -&gt; Click on জন্ম তারিখ field try to enter accurate date by clicking the "Month" dropdown and "calendar dates" -&gt; Click ok -&gt; Then again repeat those steps and press cancel button</t>
  </si>
  <si>
    <t>1. Cancel and ok button are working perfectly</t>
  </si>
  <si>
    <t>1. Valid NID Number only</t>
  </si>
  <si>
    <t>First Go to Surokkha app -&gt; Click on "হোম" button. -&gt; Click on "নিবন্ধন স্ট্যাটাস" button -&gt; Enter NID No -&gt; Press যাচাই করুন</t>
  </si>
  <si>
    <t>1. Form should not be submitted                            2. Warning message should be visble</t>
  </si>
  <si>
    <t>1. Form not submitted                         2. Warning message visble</t>
  </si>
  <si>
    <t>Try to submit only by providing জন্ম তারিখ not providing NID no</t>
  </si>
  <si>
    <t>1. Valid dates only</t>
  </si>
  <si>
    <t>First Go to Surokkha app -&gt; Click on "হোম" button. -&gt; Click on "নিবন্ধন স্ট্যাটাস" button -&gt; Enter জন্ম তারিখ -&gt; Press যাচাই করুন</t>
  </si>
  <si>
    <t>Try to submit only by providing NID number not providing জন্ম তারিখ</t>
  </si>
  <si>
    <t>1. Provide correct info from NID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</si>
  <si>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</t>
  </si>
  <si>
    <t>As জাতীয় পরিচয়পত্র নম্বর: does not contains any kind of texts so Validate whether The field is accepting and letter or not</t>
  </si>
  <si>
    <t>First Go to Surokkha app -&gt; Click on "হোম" button. -&gt; Click on "নিবন্ধন স্ট্যাটাস" button -&gt; Try to enter Letters in the জাতীয় পরিচয়পত্র নম্বর: field and check whether it is taking or not</t>
  </si>
  <si>
    <t>1. An OTP number will be sent to registered Mobile number                                                            2. OTP entering field and the other instruction is visible</t>
  </si>
  <si>
    <t>1. An OTP number sent to registered Mobile number                                  2. OTP entering field and the other instruction is visible</t>
  </si>
  <si>
    <t>Check "Resend OTP" Button is waiting for 5 minutes or not</t>
  </si>
  <si>
    <t xml:space="preserve"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Wait for "Resend OTP" Button </t>
  </si>
  <si>
    <t>1. "Resend OTP" button can not be clicked before 5 minutes</t>
  </si>
  <si>
    <t>Validate Whether OTP is accepting text or not</t>
  </si>
  <si>
    <t>1. Enter any text data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</si>
  <si>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text data</t>
  </si>
  <si>
    <t>1. Text can not be typed</t>
  </si>
  <si>
    <t>Validate whether OTP is accepting Number or not</t>
  </si>
  <si>
    <t>1. Enter any series of numbers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</si>
  <si>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numeric data</t>
  </si>
  <si>
    <t>1. Number can be typed</t>
  </si>
  <si>
    <t>Validate the response after entering invalid OTP</t>
  </si>
  <si>
    <t>1. Enter any OTP which does not matches with the sent one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</si>
  <si>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করুন-&gt; Try to enter OTP which was not sent</t>
  </si>
  <si>
    <t>1. Error message should be shown Like OTP verification failed / OTP not verified</t>
  </si>
  <si>
    <t>1. Wrong error message showed. Instead of showing Not verified. It was saying OTP verified</t>
  </si>
  <si>
    <t>Validate The response while User is not online / Without Network</t>
  </si>
  <si>
    <t>1. Provide valid NID no and date</t>
  </si>
  <si>
    <t>First Go to Surokkha app -&gt; Click on "হোম" button. -&gt; Click on "নিবন্ধন স্ট্যাটাস" button-&gt;Enter জাতীয় পরিচয়পত্র নম্বর: -&gt; Enter জন্ম তারিখ -&gt; Press যাচাই করুন while turning internet of</t>
  </si>
  <si>
    <t>1. Error message should be showed.</t>
  </si>
  <si>
    <t>1. Error message showed</t>
  </si>
  <si>
    <t>Validate The response after providing a valid NID no which is not registered before</t>
  </si>
  <si>
    <t>1. providing a valid NID no which is not registered before</t>
  </si>
  <si>
    <t xml:space="preserve">First Go to Surokkha app -&gt; Click on "হোম" button. -&gt; Click on "নিবন্ধন স্ট্যাটাস" button-&gt;Enter a valid জাতীয় পরিচয়পত্র নম্বর but not registered before -&gt; Enter জন্ম তারিখ -&gt; Press যাচাই করুন </t>
  </si>
  <si>
    <t>Validate the response after User provided all the valid information and types the OTP perfectly and finally registers for the Vaccine</t>
  </si>
  <si>
    <t>1. Provide all the information including OTP correctly</t>
  </si>
  <si>
    <t xml:space="preserve">First Go to Surokkha app -&gt; Click on "হোম" button. -&gt; Click on "নিবন্ধন স্ট্যাটাস" button-&gt;Enter a valid জাতীয় পরিচয়পত্র নম্বর by which the registration was done -&gt; Enter জন্ম তারিখ -&gt; Press যাচাই করুন-&gt; After getting OTP enter it and submit </t>
  </si>
  <si>
    <t>1. Success message should be displayed              2. User is take to the Home page</t>
  </si>
  <si>
    <t>1. Success message should be displayed                                             2. User is take to the Home page</t>
  </si>
  <si>
    <t>Though User will get "Invalid NID" message after submission still developer should have restricted the criteria of Not entering Special symbols.</t>
  </si>
  <si>
    <t>Validate whether  OTP page appears or not after providing all the information correctly</t>
  </si>
  <si>
    <t>Everything is perfectly working</t>
  </si>
  <si>
    <t>It says OTP verified. Which is clearly a wrong message. It should be OTP Not verified or OTP verification failed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</si>
</sst>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1" fillId="0" borderId="8" xfId="1" applyFont="1" applyBorder="1" applyAlignment="1">
      <alignment horizontal="left" vertical="top" wrapText="1"/>
    </xf>
    <xf numFmtId="0" fontId="1" fillId="0" borderId="10" xfId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2" fillId="3" borderId="11" xfId="0" applyFont="1" applyFill="1" applyBorder="1" applyAlignment="1">
      <alignment vertical="center" wrapText="1"/>
    </xf>
    <xf numFmtId="0" fontId="5" fillId="0" borderId="9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5" fillId="2" borderId="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left" vertical="top" wrapText="1"/>
    </xf>
    <xf numFmtId="0" fontId="9" fillId="0" borderId="1" xfId="1" quotePrefix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695324</xdr:colOff>
      <xdr:row>6</xdr:row>
      <xdr:rowOff>76217</xdr:rowOff>
    </xdr:from>
    <xdr:to>
      <xdr:col>7</xdr:col>
      <xdr:colOff>1518284</xdr:colOff>
      <xdr:row>6</xdr:row>
      <xdr:rowOff>1860310</xdr:rowOff>
    </xdr:to>
    <xdr:pic>
      <xdr:nvPicPr>
        <xdr:cNvPr id="2" name="Picture 1" descr="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97049" y="138114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7</xdr:row>
      <xdr:rowOff>95267</xdr:rowOff>
    </xdr:from>
    <xdr:to>
      <xdr:col>7</xdr:col>
      <xdr:colOff>1594485</xdr:colOff>
      <xdr:row>7</xdr:row>
      <xdr:rowOff>1879360</xdr:rowOff>
    </xdr:to>
    <xdr:pic>
      <xdr:nvPicPr>
        <xdr:cNvPr id="3" name="Picture 2" descr="textsymb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573250" y="330519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704850</xdr:colOff>
      <xdr:row>9</xdr:row>
      <xdr:rowOff>38117</xdr:rowOff>
    </xdr:from>
    <xdr:to>
      <xdr:col>7</xdr:col>
      <xdr:colOff>1527810</xdr:colOff>
      <xdr:row>9</xdr:row>
      <xdr:rowOff>1822210</xdr:rowOff>
    </xdr:to>
    <xdr:pic>
      <xdr:nvPicPr>
        <xdr:cNvPr id="5" name="Picture 4" descr="4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506575" y="705804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85731</xdr:colOff>
      <xdr:row>8</xdr:row>
      <xdr:rowOff>590550</xdr:rowOff>
    </xdr:from>
    <xdr:to>
      <xdr:col>7</xdr:col>
      <xdr:colOff>2140399</xdr:colOff>
      <xdr:row>8</xdr:row>
      <xdr:rowOff>1139190</xdr:rowOff>
    </xdr:to>
    <xdr:pic>
      <xdr:nvPicPr>
        <xdr:cNvPr id="6" name="Picture 5" descr="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887456" y="5705475"/>
          <a:ext cx="2054668" cy="548640"/>
        </a:xfrm>
        <a:prstGeom prst="rect">
          <a:avLst/>
        </a:prstGeom>
      </xdr:spPr>
    </xdr:pic>
    <xdr:clientData/>
  </xdr:twoCellAnchor>
  <xdr:twoCellAnchor editAs="oneCell">
    <xdr:from>
      <xdr:col>7</xdr:col>
      <xdr:colOff>790575</xdr:colOff>
      <xdr:row>10</xdr:row>
      <xdr:rowOff>95250</xdr:rowOff>
    </xdr:from>
    <xdr:to>
      <xdr:col>7</xdr:col>
      <xdr:colOff>1613535</xdr:colOff>
      <xdr:row>10</xdr:row>
      <xdr:rowOff>1879343</xdr:rowOff>
    </xdr:to>
    <xdr:pic>
      <xdr:nvPicPr>
        <xdr:cNvPr id="7" name="Picture 6" descr="4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592300" y="9020175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11</xdr:row>
      <xdr:rowOff>438150</xdr:rowOff>
    </xdr:from>
    <xdr:to>
      <xdr:col>7</xdr:col>
      <xdr:colOff>2132315</xdr:colOff>
      <xdr:row>11</xdr:row>
      <xdr:rowOff>986790</xdr:rowOff>
    </xdr:to>
    <xdr:pic>
      <xdr:nvPicPr>
        <xdr:cNvPr id="8" name="Picture 7" descr="date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992225" y="11268075"/>
          <a:ext cx="1941815" cy="54864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28577</xdr:colOff>
      <xdr:row>12</xdr:row>
      <xdr:rowOff>333375</xdr:rowOff>
    </xdr:from>
    <xdr:to>
      <xdr:col>7</xdr:col>
      <xdr:colOff>2181158</xdr:colOff>
      <xdr:row>12</xdr:row>
      <xdr:rowOff>973455</xdr:rowOff>
    </xdr:to>
    <xdr:pic>
      <xdr:nvPicPr>
        <xdr:cNvPr id="9" name="Picture 8" descr="nid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830302" y="13068300"/>
          <a:ext cx="2152581" cy="640080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13</xdr:row>
      <xdr:rowOff>76217</xdr:rowOff>
    </xdr:from>
    <xdr:to>
      <xdr:col>7</xdr:col>
      <xdr:colOff>1346835</xdr:colOff>
      <xdr:row>13</xdr:row>
      <xdr:rowOff>1860310</xdr:rowOff>
    </xdr:to>
    <xdr:pic>
      <xdr:nvPicPr>
        <xdr:cNvPr id="10" name="Picture 9" descr="otppage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325600" y="14716142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14</xdr:row>
      <xdr:rowOff>47625</xdr:rowOff>
    </xdr:from>
    <xdr:to>
      <xdr:col>7</xdr:col>
      <xdr:colOff>1442085</xdr:colOff>
      <xdr:row>14</xdr:row>
      <xdr:rowOff>1831718</xdr:rowOff>
    </xdr:to>
    <xdr:pic>
      <xdr:nvPicPr>
        <xdr:cNvPr id="11" name="Picture 10" descr="otppage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4420850" y="16592550"/>
          <a:ext cx="822960" cy="1784093"/>
        </a:xfrm>
        <a:prstGeom prst="rect">
          <a:avLst/>
        </a:prstGeom>
      </xdr:spPr>
    </xdr:pic>
    <xdr:clientData/>
  </xdr:twoCellAnchor>
  <xdr:twoCellAnchor editAs="oneCell">
    <xdr:from>
      <xdr:col>7</xdr:col>
      <xdr:colOff>104785</xdr:colOff>
      <xdr:row>15</xdr:row>
      <xdr:rowOff>19050</xdr:rowOff>
    </xdr:from>
    <xdr:to>
      <xdr:col>7</xdr:col>
      <xdr:colOff>2032537</xdr:colOff>
      <xdr:row>15</xdr:row>
      <xdr:rowOff>1756410</xdr:rowOff>
    </xdr:to>
    <xdr:pic>
      <xdr:nvPicPr>
        <xdr:cNvPr id="12" name="Picture 11" descr="otptext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906510" y="18468975"/>
          <a:ext cx="1927752" cy="173736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16</xdr:row>
      <xdr:rowOff>57177</xdr:rowOff>
    </xdr:from>
    <xdr:to>
      <xdr:col>7</xdr:col>
      <xdr:colOff>1739265</xdr:colOff>
      <xdr:row>16</xdr:row>
      <xdr:rowOff>1768593</xdr:rowOff>
    </xdr:to>
    <xdr:pic>
      <xdr:nvPicPr>
        <xdr:cNvPr id="13" name="Picture 12" descr="otnum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4077950" y="20412102"/>
          <a:ext cx="1463040" cy="1711416"/>
        </a:xfrm>
        <a:prstGeom prst="rect">
          <a:avLst/>
        </a:prstGeom>
      </xdr:spPr>
    </xdr:pic>
    <xdr:clientData/>
  </xdr:twoCellAnchor>
  <xdr:twoCellAnchor editAs="oneCell">
    <xdr:from>
      <xdr:col>7</xdr:col>
      <xdr:colOff>247663</xdr:colOff>
      <xdr:row>17</xdr:row>
      <xdr:rowOff>85725</xdr:rowOff>
    </xdr:from>
    <xdr:to>
      <xdr:col>7</xdr:col>
      <xdr:colOff>1974466</xdr:colOff>
      <xdr:row>17</xdr:row>
      <xdr:rowOff>1731645</xdr:rowOff>
    </xdr:to>
    <xdr:pic>
      <xdr:nvPicPr>
        <xdr:cNvPr id="14" name="Picture 13" descr="otpvul.jp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4049388" y="22345650"/>
          <a:ext cx="1726803" cy="164592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18</xdr:row>
      <xdr:rowOff>76224</xdr:rowOff>
    </xdr:from>
    <xdr:to>
      <xdr:col>7</xdr:col>
      <xdr:colOff>1985010</xdr:colOff>
      <xdr:row>18</xdr:row>
      <xdr:rowOff>1831948</xdr:rowOff>
    </xdr:to>
    <xdr:pic>
      <xdr:nvPicPr>
        <xdr:cNvPr id="15" name="Picture 14" descr="netnai.jp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4049375" y="24241149"/>
          <a:ext cx="1737360" cy="1755724"/>
        </a:xfrm>
        <a:prstGeom prst="rect">
          <a:avLst/>
        </a:prstGeom>
      </xdr:spPr>
    </xdr:pic>
    <xdr:clientData/>
  </xdr:twoCellAnchor>
  <xdr:twoCellAnchor editAs="oneCell">
    <xdr:from>
      <xdr:col>7</xdr:col>
      <xdr:colOff>171481</xdr:colOff>
      <xdr:row>19</xdr:row>
      <xdr:rowOff>66675</xdr:rowOff>
    </xdr:from>
    <xdr:to>
      <xdr:col>7</xdr:col>
      <xdr:colOff>2046762</xdr:colOff>
      <xdr:row>19</xdr:row>
      <xdr:rowOff>1804035</xdr:rowOff>
    </xdr:to>
    <xdr:pic>
      <xdr:nvPicPr>
        <xdr:cNvPr id="16" name="Picture 15" descr="nidnot'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3973206" y="26136600"/>
          <a:ext cx="1875281" cy="1737360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20</xdr:row>
      <xdr:rowOff>142892</xdr:rowOff>
    </xdr:from>
    <xdr:to>
      <xdr:col>7</xdr:col>
      <xdr:colOff>1388745</xdr:colOff>
      <xdr:row>20</xdr:row>
      <xdr:rowOff>1728752</xdr:rowOff>
    </xdr:to>
    <xdr:pic>
      <xdr:nvPicPr>
        <xdr:cNvPr id="17" name="Picture 16" descr="success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4458950" y="28117817"/>
          <a:ext cx="731520" cy="1585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>
    <tabColor rgb="FF002060"/>
  </sheetPr>
  <dimension ref="A1:I981"/>
  <sheetViews>
    <sheetView showGridLines="0" tabSelected="1" workbookViewId="0">
      <pane ySplit="6" topLeftCell="A7" activePane="bottomLeft" state="frozen"/>
      <selection pane="bottomLeft" activeCell="C4" sqref="C4"/>
    </sheetView>
  </sheetViews>
  <sheetFormatPr defaultColWidth="14.42578125" defaultRowHeight="15" customHeight="1"/>
  <cols>
    <col min="1" max="1" width="17.42578125" style="7" customWidth="1"/>
    <col min="2" max="2" width="31.42578125" style="7" customWidth="1"/>
    <col min="3" max="3" width="34.140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23" style="7" customWidth="1"/>
    <col min="8" max="8" width="33.855468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>
      <c r="A1" s="70" t="s">
        <v>4</v>
      </c>
      <c r="B1" s="67"/>
      <c r="C1" s="1" t="s">
        <v>26</v>
      </c>
      <c r="D1" s="4" t="s">
        <v>5</v>
      </c>
      <c r="E1" s="5" t="s">
        <v>27</v>
      </c>
      <c r="F1" s="6" t="s">
        <v>6</v>
      </c>
      <c r="G1" s="5" t="s">
        <v>30</v>
      </c>
      <c r="H1" s="71" t="s">
        <v>7</v>
      </c>
      <c r="I1" s="67"/>
    </row>
    <row r="2" spans="1:9" ht="12.75">
      <c r="A2" s="69" t="s">
        <v>8</v>
      </c>
      <c r="B2" s="67"/>
      <c r="C2" s="2" t="s">
        <v>36</v>
      </c>
      <c r="D2" s="4" t="s">
        <v>9</v>
      </c>
      <c r="E2" s="5" t="s">
        <v>29</v>
      </c>
      <c r="F2" s="8" t="s">
        <v>10</v>
      </c>
      <c r="G2" s="5" t="s">
        <v>30</v>
      </c>
      <c r="H2" s="4" t="s">
        <v>0</v>
      </c>
      <c r="I2" s="20">
        <f>COUNTIF(G7:G49, "PASS")</f>
        <v>13</v>
      </c>
    </row>
    <row r="3" spans="1:9" ht="18" customHeight="1">
      <c r="A3" s="69"/>
      <c r="B3" s="67"/>
      <c r="C3" s="2"/>
      <c r="D3" s="9" t="s">
        <v>11</v>
      </c>
      <c r="E3" s="3" t="s">
        <v>28</v>
      </c>
      <c r="F3" s="1" t="s">
        <v>31</v>
      </c>
      <c r="G3" s="2" t="s">
        <v>32</v>
      </c>
      <c r="H3" s="10" t="s">
        <v>1</v>
      </c>
      <c r="I3" s="21">
        <f>COUNTIF(G8:G49, "Fail")</f>
        <v>1</v>
      </c>
    </row>
    <row r="4" spans="1:9" ht="18" customHeight="1">
      <c r="A4" s="69" t="s">
        <v>12</v>
      </c>
      <c r="B4" s="67"/>
      <c r="C4" s="2" t="s">
        <v>25</v>
      </c>
      <c r="D4" s="9" t="s">
        <v>13</v>
      </c>
      <c r="E4" s="2" t="s">
        <v>34</v>
      </c>
      <c r="F4" s="1" t="s">
        <v>14</v>
      </c>
      <c r="G4" s="11" t="s">
        <v>3</v>
      </c>
      <c r="H4" s="4" t="s">
        <v>15</v>
      </c>
      <c r="I4" s="22">
        <f>COUNTIF(G8:G49, "WARNING")</f>
        <v>1</v>
      </c>
    </row>
    <row r="5" spans="1:9" ht="18" customHeight="1">
      <c r="A5" s="66" t="s">
        <v>16</v>
      </c>
      <c r="B5" s="67"/>
      <c r="C5" s="66" t="s">
        <v>28</v>
      </c>
      <c r="D5" s="68"/>
      <c r="E5" s="68"/>
      <c r="F5" s="68"/>
      <c r="G5" s="67"/>
      <c r="H5" s="12" t="s">
        <v>17</v>
      </c>
      <c r="I5" s="23">
        <f>SUM(I2:I4:I3)</f>
        <v>15</v>
      </c>
    </row>
    <row r="6" spans="1:9" ht="18" customHeight="1">
      <c r="A6" s="13" t="s">
        <v>18</v>
      </c>
      <c r="B6" s="14" t="s">
        <v>19</v>
      </c>
      <c r="C6" s="14" t="s">
        <v>22</v>
      </c>
      <c r="D6" s="14" t="s">
        <v>23</v>
      </c>
      <c r="E6" s="14" t="s">
        <v>20</v>
      </c>
      <c r="F6" s="14" t="s">
        <v>24</v>
      </c>
      <c r="G6" s="14" t="s">
        <v>21</v>
      </c>
      <c r="H6" s="14" t="s">
        <v>2</v>
      </c>
      <c r="I6" s="42" t="s">
        <v>33</v>
      </c>
    </row>
    <row r="7" spans="1:9" ht="150" customHeight="1">
      <c r="A7" s="30" t="s">
        <v>35</v>
      </c>
      <c r="B7" s="31" t="s">
        <v>51</v>
      </c>
      <c r="C7" s="33" t="s">
        <v>52</v>
      </c>
      <c r="D7" s="32" t="s">
        <v>53</v>
      </c>
      <c r="E7" s="31" t="s">
        <v>54</v>
      </c>
      <c r="F7" s="32" t="s">
        <v>54</v>
      </c>
      <c r="G7" s="36" t="s">
        <v>0</v>
      </c>
      <c r="H7" s="38"/>
      <c r="I7" s="43" t="s">
        <v>115</v>
      </c>
    </row>
    <row r="8" spans="1:9" ht="150" customHeight="1">
      <c r="A8" s="30" t="s">
        <v>37</v>
      </c>
      <c r="B8" s="31" t="s">
        <v>80</v>
      </c>
      <c r="C8" s="33" t="s">
        <v>57</v>
      </c>
      <c r="D8" s="32" t="s">
        <v>81</v>
      </c>
      <c r="E8" s="31" t="s">
        <v>55</v>
      </c>
      <c r="F8" s="32" t="s">
        <v>56</v>
      </c>
      <c r="G8" s="36" t="s">
        <v>0</v>
      </c>
      <c r="H8" s="38"/>
      <c r="I8" s="43" t="s">
        <v>115</v>
      </c>
    </row>
    <row r="9" spans="1:9" ht="150" customHeight="1">
      <c r="A9" s="30" t="s">
        <v>38</v>
      </c>
      <c r="B9" s="31" t="s">
        <v>59</v>
      </c>
      <c r="C9" s="33" t="s">
        <v>60</v>
      </c>
      <c r="D9" s="32" t="s">
        <v>61</v>
      </c>
      <c r="E9" s="31" t="s">
        <v>62</v>
      </c>
      <c r="F9" s="31" t="s">
        <v>58</v>
      </c>
      <c r="G9" s="20" t="s">
        <v>15</v>
      </c>
      <c r="H9" s="39"/>
      <c r="I9" s="43" t="s">
        <v>113</v>
      </c>
    </row>
    <row r="10" spans="1:9" ht="150" customHeight="1">
      <c r="A10" s="30" t="s">
        <v>39</v>
      </c>
      <c r="B10" s="31" t="s">
        <v>63</v>
      </c>
      <c r="C10" s="33" t="s">
        <v>52</v>
      </c>
      <c r="D10" s="32" t="s">
        <v>65</v>
      </c>
      <c r="E10" s="31" t="s">
        <v>64</v>
      </c>
      <c r="F10" s="31" t="s">
        <v>66</v>
      </c>
      <c r="G10" s="20" t="s">
        <v>0</v>
      </c>
      <c r="H10" s="39"/>
      <c r="I10" s="43" t="s">
        <v>115</v>
      </c>
    </row>
    <row r="11" spans="1:9" ht="150" customHeight="1">
      <c r="A11" s="30" t="s">
        <v>40</v>
      </c>
      <c r="B11" s="31" t="s">
        <v>67</v>
      </c>
      <c r="C11" s="33" t="s">
        <v>52</v>
      </c>
      <c r="D11" s="32" t="s">
        <v>68</v>
      </c>
      <c r="E11" s="31" t="s">
        <v>69</v>
      </c>
      <c r="F11" s="31" t="s">
        <v>69</v>
      </c>
      <c r="G11" s="20" t="s">
        <v>0</v>
      </c>
      <c r="H11" s="40"/>
      <c r="I11" s="43" t="s">
        <v>115</v>
      </c>
    </row>
    <row r="12" spans="1:9" ht="150" customHeight="1">
      <c r="A12" s="30" t="s">
        <v>41</v>
      </c>
      <c r="B12" s="31" t="s">
        <v>77</v>
      </c>
      <c r="C12" s="33" t="s">
        <v>70</v>
      </c>
      <c r="D12" s="32" t="s">
        <v>71</v>
      </c>
      <c r="E12" s="31" t="s">
        <v>72</v>
      </c>
      <c r="F12" s="31" t="s">
        <v>73</v>
      </c>
      <c r="G12" s="20" t="s">
        <v>0</v>
      </c>
      <c r="H12" s="39"/>
      <c r="I12" s="43" t="s">
        <v>115</v>
      </c>
    </row>
    <row r="13" spans="1:9" ht="150" customHeight="1">
      <c r="A13" s="30" t="s">
        <v>42</v>
      </c>
      <c r="B13" s="31" t="s">
        <v>74</v>
      </c>
      <c r="C13" s="33" t="s">
        <v>75</v>
      </c>
      <c r="D13" s="32" t="s">
        <v>76</v>
      </c>
      <c r="E13" s="31" t="s">
        <v>72</v>
      </c>
      <c r="F13" s="31" t="s">
        <v>73</v>
      </c>
      <c r="G13" s="20" t="s">
        <v>0</v>
      </c>
      <c r="H13" s="39"/>
      <c r="I13" s="43" t="s">
        <v>115</v>
      </c>
    </row>
    <row r="14" spans="1:9" ht="150" customHeight="1">
      <c r="A14" s="30" t="s">
        <v>43</v>
      </c>
      <c r="B14" s="31" t="s">
        <v>114</v>
      </c>
      <c r="C14" s="33" t="s">
        <v>78</v>
      </c>
      <c r="D14" s="32" t="s">
        <v>79</v>
      </c>
      <c r="E14" s="31" t="s">
        <v>82</v>
      </c>
      <c r="F14" s="32" t="s">
        <v>83</v>
      </c>
      <c r="G14" s="20" t="s">
        <v>0</v>
      </c>
      <c r="H14" s="40"/>
      <c r="I14" s="43" t="s">
        <v>115</v>
      </c>
    </row>
    <row r="15" spans="1:9" ht="150" customHeight="1">
      <c r="A15" s="30" t="s">
        <v>44</v>
      </c>
      <c r="B15" s="32" t="s">
        <v>84</v>
      </c>
      <c r="C15" s="34" t="s">
        <v>52</v>
      </c>
      <c r="D15" s="32" t="s">
        <v>85</v>
      </c>
      <c r="E15" s="32" t="s">
        <v>86</v>
      </c>
      <c r="F15" s="32" t="s">
        <v>86</v>
      </c>
      <c r="G15" s="20" t="s">
        <v>0</v>
      </c>
      <c r="H15" s="41"/>
      <c r="I15" s="43" t="s">
        <v>115</v>
      </c>
    </row>
    <row r="16" spans="1:9" ht="150" customHeight="1">
      <c r="A16" s="30" t="s">
        <v>45</v>
      </c>
      <c r="B16" s="32" t="s">
        <v>87</v>
      </c>
      <c r="C16" s="37" t="s">
        <v>88</v>
      </c>
      <c r="D16" s="32" t="s">
        <v>89</v>
      </c>
      <c r="E16" s="32" t="s">
        <v>90</v>
      </c>
      <c r="F16" s="32" t="s">
        <v>90</v>
      </c>
      <c r="G16" s="20" t="s">
        <v>0</v>
      </c>
      <c r="H16" s="41"/>
      <c r="I16" s="43" t="s">
        <v>115</v>
      </c>
    </row>
    <row r="17" spans="1:9" ht="150" customHeight="1">
      <c r="A17" s="30" t="s">
        <v>46</v>
      </c>
      <c r="B17" s="31" t="s">
        <v>91</v>
      </c>
      <c r="C17" s="35" t="s">
        <v>92</v>
      </c>
      <c r="D17" s="32" t="s">
        <v>93</v>
      </c>
      <c r="E17" s="31" t="s">
        <v>94</v>
      </c>
      <c r="F17" s="32" t="s">
        <v>94</v>
      </c>
      <c r="G17" s="20" t="s">
        <v>0</v>
      </c>
      <c r="H17" s="41"/>
      <c r="I17" s="43" t="s">
        <v>115</v>
      </c>
    </row>
    <row r="18" spans="1:9" ht="150" customHeight="1">
      <c r="A18" s="30" t="s">
        <v>47</v>
      </c>
      <c r="B18" s="31" t="s">
        <v>95</v>
      </c>
      <c r="C18" s="35" t="s">
        <v>96</v>
      </c>
      <c r="D18" s="32" t="s">
        <v>97</v>
      </c>
      <c r="E18" s="31" t="s">
        <v>98</v>
      </c>
      <c r="F18" s="31" t="s">
        <v>99</v>
      </c>
      <c r="G18" s="20" t="s">
        <v>1</v>
      </c>
      <c r="H18" s="41"/>
      <c r="I18" s="43" t="s">
        <v>116</v>
      </c>
    </row>
    <row r="19" spans="1:9" ht="150" customHeight="1">
      <c r="A19" s="30" t="s">
        <v>48</v>
      </c>
      <c r="B19" s="32" t="s">
        <v>100</v>
      </c>
      <c r="C19" s="34" t="s">
        <v>101</v>
      </c>
      <c r="D19" s="32" t="s">
        <v>102</v>
      </c>
      <c r="E19" s="32" t="s">
        <v>103</v>
      </c>
      <c r="F19" s="32" t="s">
        <v>104</v>
      </c>
      <c r="G19" s="20" t="s">
        <v>0</v>
      </c>
      <c r="H19" s="41"/>
      <c r="I19" s="43" t="s">
        <v>115</v>
      </c>
    </row>
    <row r="20" spans="1:9" ht="150" customHeight="1">
      <c r="A20" s="30" t="s">
        <v>49</v>
      </c>
      <c r="B20" s="44" t="s">
        <v>105</v>
      </c>
      <c r="C20" s="45" t="s">
        <v>106</v>
      </c>
      <c r="D20" s="32" t="s">
        <v>107</v>
      </c>
      <c r="E20" s="32" t="s">
        <v>103</v>
      </c>
      <c r="F20" s="32" t="s">
        <v>104</v>
      </c>
      <c r="G20" s="46" t="s">
        <v>0</v>
      </c>
      <c r="H20" s="47"/>
      <c r="I20" s="43" t="s">
        <v>115</v>
      </c>
    </row>
    <row r="21" spans="1:9" ht="150" customHeight="1">
      <c r="A21" s="30" t="s">
        <v>50</v>
      </c>
      <c r="B21" s="51" t="s">
        <v>108</v>
      </c>
      <c r="C21" s="52" t="s">
        <v>109</v>
      </c>
      <c r="D21" s="32" t="s">
        <v>110</v>
      </c>
      <c r="E21" s="51" t="s">
        <v>111</v>
      </c>
      <c r="F21" s="51" t="s">
        <v>112</v>
      </c>
      <c r="G21" s="46" t="s">
        <v>0</v>
      </c>
      <c r="H21" s="53"/>
      <c r="I21" s="43" t="s">
        <v>115</v>
      </c>
    </row>
    <row r="22" spans="1:9" ht="15" customHeight="1">
      <c r="A22" s="30"/>
      <c r="B22" s="31"/>
      <c r="C22" s="34"/>
      <c r="D22" s="31"/>
      <c r="E22" s="31"/>
      <c r="F22" s="32"/>
      <c r="G22" s="32"/>
      <c r="H22" s="54"/>
      <c r="I22" s="55"/>
    </row>
    <row r="23" spans="1:9" ht="15" customHeight="1">
      <c r="A23" s="30"/>
      <c r="B23" s="31"/>
      <c r="C23" s="56"/>
      <c r="D23" s="32"/>
      <c r="E23" s="31"/>
      <c r="F23" s="32"/>
      <c r="G23" s="57"/>
      <c r="H23" s="58"/>
      <c r="I23" s="55"/>
    </row>
    <row r="24" spans="1:9" ht="15" customHeight="1">
      <c r="A24" s="30"/>
      <c r="B24" s="32"/>
      <c r="C24" s="34"/>
      <c r="D24" s="31"/>
      <c r="E24" s="32"/>
      <c r="F24" s="32"/>
      <c r="G24" s="32"/>
      <c r="H24" s="54"/>
      <c r="I24" s="55"/>
    </row>
    <row r="25" spans="1:9" ht="15" customHeight="1">
      <c r="A25" s="30"/>
      <c r="B25" s="31"/>
      <c r="C25" s="34"/>
      <c r="D25" s="31"/>
      <c r="E25" s="31"/>
      <c r="F25" s="32"/>
      <c r="G25" s="32"/>
      <c r="H25" s="54"/>
      <c r="I25" s="55"/>
    </row>
    <row r="26" spans="1:9" ht="15" customHeight="1">
      <c r="A26" s="30"/>
      <c r="B26" s="31"/>
      <c r="C26" s="59"/>
      <c r="D26" s="32"/>
      <c r="E26" s="31"/>
      <c r="F26" s="32"/>
      <c r="G26" s="57"/>
      <c r="H26" s="58"/>
      <c r="I26" s="55"/>
    </row>
    <row r="27" spans="1:9" ht="15" customHeight="1">
      <c r="A27" s="30"/>
      <c r="B27" s="32"/>
      <c r="C27" s="34"/>
      <c r="D27" s="31"/>
      <c r="E27" s="32"/>
      <c r="F27" s="32"/>
      <c r="G27" s="32"/>
      <c r="H27" s="54"/>
      <c r="I27" s="55"/>
    </row>
    <row r="28" spans="1:9" ht="15" customHeight="1">
      <c r="A28" s="30"/>
      <c r="B28" s="31"/>
      <c r="C28" s="34"/>
      <c r="D28" s="31"/>
      <c r="E28" s="31"/>
      <c r="F28" s="32"/>
      <c r="G28" s="32"/>
      <c r="H28" s="54"/>
      <c r="I28" s="55"/>
    </row>
    <row r="29" spans="1:9" ht="15" customHeight="1">
      <c r="A29" s="30"/>
      <c r="B29" s="31"/>
      <c r="C29" s="60"/>
      <c r="D29" s="32"/>
      <c r="E29" s="31"/>
      <c r="F29" s="32"/>
      <c r="G29" s="57"/>
      <c r="H29" s="58"/>
      <c r="I29" s="55"/>
    </row>
    <row r="30" spans="1:9" ht="15" customHeight="1">
      <c r="A30" s="30"/>
      <c r="B30" s="61"/>
      <c r="C30" s="62"/>
      <c r="D30" s="63"/>
      <c r="E30" s="61"/>
      <c r="F30" s="61"/>
      <c r="G30" s="61"/>
      <c r="H30" s="64"/>
      <c r="I30" s="65"/>
    </row>
    <row r="31" spans="1:9" ht="12.75">
      <c r="A31" s="15"/>
      <c r="B31" s="16"/>
      <c r="C31" s="48"/>
      <c r="D31" s="16"/>
      <c r="E31" s="16"/>
      <c r="F31" s="49"/>
      <c r="G31" s="49"/>
      <c r="H31" s="50"/>
    </row>
    <row r="32" spans="1:9" ht="12.75">
      <c r="A32" s="15"/>
      <c r="B32" s="16"/>
      <c r="C32" s="26"/>
      <c r="D32" s="17"/>
      <c r="E32" s="16"/>
      <c r="F32" s="17"/>
      <c r="G32" s="18"/>
      <c r="H32" s="29"/>
    </row>
    <row r="33" spans="1:8" ht="12.75">
      <c r="A33" s="19"/>
      <c r="B33" s="17"/>
      <c r="C33" s="25"/>
      <c r="D33" s="16"/>
      <c r="E33" s="17"/>
      <c r="F33" s="17"/>
      <c r="G33" s="17"/>
      <c r="H33" s="28"/>
    </row>
    <row r="34" spans="1:8" ht="12.75">
      <c r="A34" s="15"/>
      <c r="B34" s="16"/>
      <c r="C34" s="25"/>
      <c r="D34" s="16"/>
      <c r="E34" s="16"/>
      <c r="F34" s="17"/>
      <c r="G34" s="17"/>
      <c r="H34" s="28"/>
    </row>
    <row r="35" spans="1:8" ht="12.75">
      <c r="A35" s="15"/>
      <c r="B35" s="16"/>
      <c r="C35" s="26"/>
      <c r="D35" s="17"/>
      <c r="E35" s="16"/>
      <c r="F35" s="17"/>
      <c r="G35" s="18"/>
      <c r="H35" s="29"/>
    </row>
    <row r="36" spans="1:8" ht="15.75" customHeight="1">
      <c r="A36" s="19"/>
      <c r="B36" s="17"/>
      <c r="C36" s="25"/>
      <c r="D36" s="16"/>
      <c r="E36" s="17"/>
      <c r="F36" s="17"/>
      <c r="G36" s="17"/>
      <c r="H36" s="28"/>
    </row>
    <row r="37" spans="1:8" ht="30.75" customHeight="1">
      <c r="A37" s="15"/>
      <c r="B37" s="16"/>
      <c r="C37" s="25"/>
      <c r="D37" s="16"/>
      <c r="E37" s="16"/>
      <c r="F37" s="17"/>
      <c r="G37" s="17"/>
      <c r="H37" s="28"/>
    </row>
    <row r="38" spans="1:8" ht="15.75" customHeight="1">
      <c r="A38" s="15"/>
      <c r="B38" s="16"/>
      <c r="C38" s="26"/>
      <c r="D38" s="17"/>
      <c r="E38" s="16"/>
      <c r="F38" s="17"/>
      <c r="G38" s="18"/>
      <c r="H38" s="29"/>
    </row>
    <row r="39" spans="1:8" ht="15.75" customHeight="1">
      <c r="A39" s="19"/>
      <c r="B39" s="17"/>
      <c r="C39" s="25"/>
      <c r="D39" s="16"/>
      <c r="E39" s="17"/>
      <c r="F39" s="17"/>
      <c r="G39" s="17"/>
      <c r="H39" s="28"/>
    </row>
    <row r="40" spans="1:8" ht="30.75" customHeight="1">
      <c r="A40" s="15"/>
      <c r="B40" s="16"/>
      <c r="C40" s="25"/>
      <c r="D40" s="16"/>
      <c r="E40" s="16"/>
      <c r="F40" s="17"/>
      <c r="G40" s="17"/>
      <c r="H40" s="28"/>
    </row>
    <row r="41" spans="1:8" ht="15.75" customHeight="1">
      <c r="A41" s="15"/>
      <c r="B41" s="16"/>
      <c r="C41" s="27"/>
      <c r="D41" s="17"/>
      <c r="E41" s="16"/>
      <c r="F41" s="17"/>
      <c r="G41" s="18"/>
      <c r="H41" s="29"/>
    </row>
    <row r="42" spans="1:8" ht="15.75" customHeight="1">
      <c r="A42" s="19"/>
      <c r="B42" s="17"/>
      <c r="C42" s="24"/>
      <c r="D42" s="16"/>
      <c r="E42" s="17"/>
      <c r="F42" s="17"/>
      <c r="G42" s="17"/>
      <c r="H42" s="28"/>
    </row>
    <row r="43" spans="1:8" ht="31.5" customHeight="1">
      <c r="A43" s="15"/>
      <c r="B43" s="16"/>
      <c r="C43" s="25"/>
      <c r="D43" s="16"/>
      <c r="E43" s="16"/>
      <c r="F43" s="17"/>
      <c r="G43" s="17"/>
      <c r="H43" s="28"/>
    </row>
    <row r="44" spans="1:8" ht="15.75" customHeight="1">
      <c r="A44" s="15"/>
      <c r="B44" s="16"/>
      <c r="C44" s="26"/>
      <c r="D44" s="17"/>
      <c r="E44" s="16"/>
      <c r="F44" s="17"/>
      <c r="G44" s="18"/>
      <c r="H44" s="29"/>
    </row>
    <row r="45" spans="1:8" ht="15.75" customHeight="1">
      <c r="A45" s="19"/>
      <c r="B45" s="17"/>
      <c r="C45" s="25"/>
      <c r="D45" s="16"/>
      <c r="E45" s="17"/>
      <c r="F45" s="17"/>
      <c r="G45" s="17"/>
      <c r="H45" s="28"/>
    </row>
    <row r="46" spans="1:8" ht="37.5" customHeight="1">
      <c r="A46" s="15"/>
      <c r="B46" s="16"/>
      <c r="C46" s="25"/>
      <c r="D46" s="16"/>
      <c r="E46" s="16"/>
      <c r="F46" s="17"/>
      <c r="G46" s="17"/>
      <c r="H46" s="28"/>
    </row>
    <row r="47" spans="1:8" ht="15.75" customHeight="1">
      <c r="A47" s="15"/>
      <c r="B47" s="16"/>
      <c r="C47" s="26"/>
      <c r="D47" s="17"/>
      <c r="E47" s="16"/>
      <c r="F47" s="17"/>
      <c r="G47" s="18"/>
      <c r="H47" s="29"/>
    </row>
    <row r="48" spans="1:8" ht="15.75" customHeight="1">
      <c r="A48" s="19"/>
      <c r="B48" s="17"/>
      <c r="C48" s="25"/>
      <c r="D48" s="16"/>
      <c r="E48" s="17"/>
      <c r="F48" s="17"/>
      <c r="G48" s="17"/>
      <c r="H48" s="28"/>
    </row>
    <row r="49" spans="1:8" ht="38.25" customHeight="1">
      <c r="A49" s="15"/>
      <c r="B49" s="16"/>
      <c r="C49" s="25"/>
      <c r="D49" s="16"/>
      <c r="E49" s="16"/>
      <c r="F49" s="17"/>
      <c r="G49" s="17"/>
      <c r="H49" s="28"/>
    </row>
    <row r="50" spans="1:8" ht="30.75" customHeight="1"/>
    <row r="51" spans="1:8" ht="15.75" customHeight="1"/>
    <row r="52" spans="1:8" ht="15.75" customHeight="1"/>
    <row r="53" spans="1:8" ht="15.75" customHeight="1"/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3 G8:G21">
    <cfRule type="cellIs" dxfId="51" priority="53" operator="equal">
      <formula>"FAIL"</formula>
    </cfRule>
  </conditionalFormatting>
  <conditionalFormatting sqref="G23 G8:G21">
    <cfRule type="cellIs" dxfId="50" priority="54" operator="equal">
      <formula>"PASS"</formula>
    </cfRule>
  </conditionalFormatting>
  <conditionalFormatting sqref="G23 G8:G21">
    <cfRule type="cellIs" dxfId="49" priority="55" operator="equal">
      <formula>"WARNING"</formula>
    </cfRule>
  </conditionalFormatting>
  <conditionalFormatting sqref="G23 G8:G21">
    <cfRule type="containsBlanks" dxfId="48" priority="56">
      <formula>LEN(TRIM(G8))=0</formula>
    </cfRule>
  </conditionalFormatting>
  <conditionalFormatting sqref="G26">
    <cfRule type="cellIs" dxfId="47" priority="45" operator="equal">
      <formula>"FAIL"</formula>
    </cfRule>
  </conditionalFormatting>
  <conditionalFormatting sqref="G26">
    <cfRule type="cellIs" dxfId="46" priority="46" operator="equal">
      <formula>"PASS"</formula>
    </cfRule>
  </conditionalFormatting>
  <conditionalFormatting sqref="G26">
    <cfRule type="cellIs" dxfId="45" priority="47" operator="equal">
      <formula>"WARNING"</formula>
    </cfRule>
  </conditionalFormatting>
  <conditionalFormatting sqref="G26">
    <cfRule type="containsBlanks" dxfId="44" priority="48">
      <formula>LEN(TRIM(G26))=0</formula>
    </cfRule>
  </conditionalFormatting>
  <conditionalFormatting sqref="G29">
    <cfRule type="cellIs" dxfId="43" priority="41" operator="equal">
      <formula>"FAIL"</formula>
    </cfRule>
  </conditionalFormatting>
  <conditionalFormatting sqref="G29">
    <cfRule type="cellIs" dxfId="42" priority="42" operator="equal">
      <formula>"PASS"</formula>
    </cfRule>
  </conditionalFormatting>
  <conditionalFormatting sqref="G29">
    <cfRule type="cellIs" dxfId="41" priority="43" operator="equal">
      <formula>"WARNING"</formula>
    </cfRule>
  </conditionalFormatting>
  <conditionalFormatting sqref="G29">
    <cfRule type="containsBlanks" dxfId="40" priority="44">
      <formula>LEN(TRIM(G29))=0</formula>
    </cfRule>
  </conditionalFormatting>
  <conditionalFormatting sqref="G35">
    <cfRule type="cellIs" dxfId="39" priority="37" operator="equal">
      <formula>"FAIL"</formula>
    </cfRule>
  </conditionalFormatting>
  <conditionalFormatting sqref="G35">
    <cfRule type="cellIs" dxfId="38" priority="38" operator="equal">
      <formula>"PASS"</formula>
    </cfRule>
  </conditionalFormatting>
  <conditionalFormatting sqref="G35">
    <cfRule type="cellIs" dxfId="37" priority="39" operator="equal">
      <formula>"WARNING"</formula>
    </cfRule>
  </conditionalFormatting>
  <conditionalFormatting sqref="G35">
    <cfRule type="containsBlanks" dxfId="36" priority="40">
      <formula>LEN(TRIM(G35))=0</formula>
    </cfRule>
  </conditionalFormatting>
  <conditionalFormatting sqref="G38">
    <cfRule type="cellIs" dxfId="35" priority="33" operator="equal">
      <formula>"FAIL"</formula>
    </cfRule>
  </conditionalFormatting>
  <conditionalFormatting sqref="G38">
    <cfRule type="cellIs" dxfId="34" priority="34" operator="equal">
      <formula>"PASS"</formula>
    </cfRule>
  </conditionalFormatting>
  <conditionalFormatting sqref="G38">
    <cfRule type="cellIs" dxfId="33" priority="35" operator="equal">
      <formula>"WARNING"</formula>
    </cfRule>
  </conditionalFormatting>
  <conditionalFormatting sqref="G38">
    <cfRule type="containsBlanks" dxfId="32" priority="36">
      <formula>LEN(TRIM(G38))=0</formula>
    </cfRule>
  </conditionalFormatting>
  <conditionalFormatting sqref="G41">
    <cfRule type="cellIs" dxfId="31" priority="29" operator="equal">
      <formula>"FAIL"</formula>
    </cfRule>
  </conditionalFormatting>
  <conditionalFormatting sqref="G41">
    <cfRule type="cellIs" dxfId="30" priority="30" operator="equal">
      <formula>"PASS"</formula>
    </cfRule>
  </conditionalFormatting>
  <conditionalFormatting sqref="G41">
    <cfRule type="cellIs" dxfId="29" priority="31" operator="equal">
      <formula>"WARNING"</formula>
    </cfRule>
  </conditionalFormatting>
  <conditionalFormatting sqref="G41">
    <cfRule type="containsBlanks" dxfId="28" priority="32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">
    <cfRule type="cellIs" dxfId="19" priority="17" operator="equal">
      <formula>"FAIL"</formula>
    </cfRule>
  </conditionalFormatting>
  <conditionalFormatting sqref="G7">
    <cfRule type="cellIs" dxfId="18" priority="18" operator="equal">
      <formula>"PASS"</formula>
    </cfRule>
  </conditionalFormatting>
  <conditionalFormatting sqref="G7">
    <cfRule type="cellIs" dxfId="17" priority="19" operator="equal">
      <formula>"WARNING"</formula>
    </cfRule>
  </conditionalFormatting>
  <conditionalFormatting sqref="G7">
    <cfRule type="containsBlanks" dxfId="16" priority="20">
      <formula>LEN(TRIM(G7))=0</formula>
    </cfRule>
  </conditionalFormatting>
  <conditionalFormatting sqref="G20:G21">
    <cfRule type="cellIs" dxfId="15" priority="13" operator="equal">
      <formula>"FAIL"</formula>
    </cfRule>
  </conditionalFormatting>
  <conditionalFormatting sqref="G20:G21">
    <cfRule type="cellIs" dxfId="14" priority="14" operator="equal">
      <formula>"PASS"</formula>
    </cfRule>
  </conditionalFormatting>
  <conditionalFormatting sqref="G20:G21">
    <cfRule type="cellIs" dxfId="13" priority="15" operator="equal">
      <formula>"WARNING"</formula>
    </cfRule>
  </conditionalFormatting>
  <conditionalFormatting sqref="G20:G21">
    <cfRule type="containsBlanks" dxfId="12" priority="16">
      <formula>LEN(TRIM(G20))=0</formula>
    </cfRule>
  </conditionalFormatting>
  <conditionalFormatting sqref="G32">
    <cfRule type="cellIs" dxfId="11" priority="9" operator="equal">
      <formula>"FAIL"</formula>
    </cfRule>
  </conditionalFormatting>
  <conditionalFormatting sqref="G32">
    <cfRule type="cellIs" dxfId="10" priority="10" operator="equal">
      <formula>"PASS"</formula>
    </cfRule>
  </conditionalFormatting>
  <conditionalFormatting sqref="G32">
    <cfRule type="cellIs" dxfId="9" priority="11" operator="equal">
      <formula>"WARNING"</formula>
    </cfRule>
  </conditionalFormatting>
  <conditionalFormatting sqref="G32">
    <cfRule type="containsBlanks" dxfId="8" priority="12">
      <formula>LEN(TRIM(G32))=0</formula>
    </cfRule>
  </conditionalFormatting>
  <conditionalFormatting sqref="G44">
    <cfRule type="cellIs" dxfId="7" priority="5" operator="equal">
      <formula>"FAIL"</formula>
    </cfRule>
  </conditionalFormatting>
  <conditionalFormatting sqref="G44">
    <cfRule type="cellIs" dxfId="6" priority="6" operator="equal">
      <formula>"PASS"</formula>
    </cfRule>
  </conditionalFormatting>
  <conditionalFormatting sqref="G44">
    <cfRule type="cellIs" dxfId="5" priority="7" operator="equal">
      <formula>"WARNING"</formula>
    </cfRule>
  </conditionalFormatting>
  <conditionalFormatting sqref="G44">
    <cfRule type="containsBlanks" dxfId="4" priority="8">
      <formula>LEN(TRIM(G44))=0</formula>
    </cfRule>
  </conditionalFormatting>
  <conditionalFormatting sqref="G47">
    <cfRule type="cellIs" dxfId="3" priority="1" operator="equal">
      <formula>"FAIL"</formula>
    </cfRule>
  </conditionalFormatting>
  <conditionalFormatting sqref="G47">
    <cfRule type="cellIs" dxfId="2" priority="2" operator="equal">
      <formula>"PASS"</formula>
    </cfRule>
  </conditionalFormatting>
  <conditionalFormatting sqref="G47">
    <cfRule type="cellIs" dxfId="1" priority="3" operator="equal">
      <formula>"WARNING"</formula>
    </cfRule>
  </conditionalFormatting>
  <conditionalFormatting sqref="G47">
    <cfRule type="containsBlanks" dxfId="0" priority="4">
      <formula>LEN(TRIM(G47))=0</formula>
    </cfRule>
  </conditionalFormatting>
  <dataValidations xWindow="1346" yWindow="406" count="1">
    <dataValidation type="list" allowBlank="1" showInputMessage="1" showErrorMessage="1" prompt="Click and enter a value from the list of items" sqref="G47 G32 G44 G23 G26 G29 G35 G38 G41 G7:G21">
      <formula1>"PASS,FAIL,WARNING"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2020-08-07T07:40:07Z</cp:lastPrinted>
  <dcterms:created xsi:type="dcterms:W3CDTF">2020-08-07T08:33:33Z</dcterms:created>
  <dcterms:modified xsi:type="dcterms:W3CDTF">2021-09-15T11:55:12Z</dcterms:modified>
</cp:coreProperties>
</file>