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1753028\assets\"/>
    </mc:Choice>
  </mc:AlternateContent>
  <bookViews>
    <workbookView xWindow="0" yWindow="0" windowWidth="19590" windowHeight="7830" activeTab="8"/>
  </bookViews>
  <sheets>
    <sheet name="bank" sheetId="1" r:id="rId1"/>
    <sheet name="Sheet7" sheetId="7" r:id="rId2"/>
    <sheet name="gerai" sheetId="2" r:id="rId3"/>
    <sheet name="user" sheetId="3" r:id="rId4"/>
    <sheet name="stok_gerai" sheetId="5" r:id="rId5"/>
    <sheet name="Sheet6" sheetId="6" r:id="rId6"/>
    <sheet name="clear" sheetId="4" r:id="rId7"/>
    <sheet name="produk" sheetId="8" r:id="rId8"/>
    <sheet name="Sheet2" sheetId="10" r:id="rId9"/>
    <sheet name="Sheet1" sheetId="9" r:id="rId10"/>
  </sheets>
  <definedNames>
    <definedName name="_xlnm._FilterDatabase" localSheetId="8" hidden="1">Sheet2!$A$1:$I$52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0" l="1"/>
  <c r="L22" i="10"/>
  <c r="L23" i="10"/>
  <c r="L24" i="10"/>
  <c r="L25" i="10"/>
  <c r="L26" i="10"/>
  <c r="L27" i="10"/>
  <c r="L28" i="10"/>
  <c r="L29" i="10"/>
  <c r="L21" i="10"/>
  <c r="K21" i="10"/>
  <c r="K31" i="10"/>
  <c r="K29" i="10"/>
  <c r="K28" i="10"/>
  <c r="K27" i="10"/>
  <c r="K26" i="10"/>
  <c r="K25" i="10"/>
  <c r="K24" i="10"/>
  <c r="K23" i="10"/>
  <c r="K22" i="10"/>
  <c r="K2" i="8"/>
  <c r="K30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J2" i="3" l="1"/>
  <c r="J31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2" i="1"/>
  <c r="E3" i="2"/>
  <c r="E4" i="2"/>
  <c r="E5" i="2"/>
  <c r="E6" i="2"/>
  <c r="E2" i="2"/>
  <c r="H3" i="1"/>
  <c r="H4" i="1"/>
  <c r="H5" i="1"/>
  <c r="H6" i="1"/>
  <c r="H7" i="1"/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2" i="4"/>
  <c r="C2" i="4" s="1"/>
</calcChain>
</file>

<file path=xl/sharedStrings.xml><?xml version="1.0" encoding="utf-8"?>
<sst xmlns="http://schemas.openxmlformats.org/spreadsheetml/2006/main" count="539" uniqueCount="238">
  <si>
    <t>id_bank</t>
  </si>
  <si>
    <t>nama_bank</t>
  </si>
  <si>
    <t>no_rekening</t>
  </si>
  <si>
    <t>tutorial_pembayaran</t>
  </si>
  <si>
    <t>atas_nama</t>
  </si>
  <si>
    <t>status_bank</t>
  </si>
  <si>
    <t>gambar_logo</t>
  </si>
  <si>
    <t>PT BANK RAKYAT INDONESIA (PERSERO) Tbk</t>
  </si>
  <si>
    <t>RAJA VAPOR</t>
  </si>
  <si>
    <t>PT BANK MANDIRI (PERSERO) Tbk</t>
  </si>
  <si>
    <t>PT BANK NEGARA INDONESIA (PERSERO) Tbk</t>
  </si>
  <si>
    <t>PT BANK TABUNGAN NEGARA (PERSERO) Tbk</t>
  </si>
  <si>
    <t>PT BANK CENTRAL ASIA Tbk</t>
  </si>
  <si>
    <t>PT BANK SYARIAH INDONESIA Tbk *)</t>
  </si>
  <si>
    <t>id_gerai</t>
  </si>
  <si>
    <t>nama_gerai</t>
  </si>
  <si>
    <t>cabang</t>
  </si>
  <si>
    <t>alamat_gerai</t>
  </si>
  <si>
    <t>gebog</t>
  </si>
  <si>
    <t>RAJA VAPOR gebog</t>
  </si>
  <si>
    <t>RAJA VAPOR kaliwungu</t>
  </si>
  <si>
    <t>RAJA VAPOR Kudus</t>
  </si>
  <si>
    <t>KALIWUNGU</t>
  </si>
  <si>
    <t>KUDUS KOTA</t>
  </si>
  <si>
    <t>RAJA VAPOR LORAM</t>
  </si>
  <si>
    <t>WERGU LORAM WETAN</t>
  </si>
  <si>
    <t>RAJA VAPOR PURWOGONDO</t>
  </si>
  <si>
    <t>PURWOGONDO</t>
  </si>
  <si>
    <t>Jl. Patimura, Loram Wetan Krajan, Loram Wetan, Kec. Jati, Kabupaten Kudus, Jawa Tengah 59344</t>
  </si>
  <si>
    <t>Sendang, Kec. Kalinyamatan, Kabupaten Jepara, Jawa Tengah 59462</t>
  </si>
  <si>
    <t>Jl. Raya Jurang, Krasak, Jurang, Kec. Gebog, Kabupaten Kudus, Jawa Tengah 59333</t>
  </si>
  <si>
    <t>bangjo RS.yakis / RS.islam, Jl. Raya Kudus - Jepara meter barat No.200, Garung Lor, Kec. Kaliwungu, Kabupaten Kudus, Jawa Tengah 59333</t>
  </si>
  <si>
    <t>Jl. Tanjung No.14-16, Nganguk, Kramat, Kec. Kota Kudus, Kabupaten Kudus, Jawa Tengah 59312</t>
  </si>
  <si>
    <t>id_user</t>
  </si>
  <si>
    <t>nama_lengkap</t>
  </si>
  <si>
    <t>username</t>
  </si>
  <si>
    <t>password</t>
  </si>
  <si>
    <t>email</t>
  </si>
  <si>
    <t>hakakses</t>
  </si>
  <si>
    <t>nomer_hp</t>
  </si>
  <si>
    <t>date_created</t>
  </si>
  <si>
    <t>status_user</t>
  </si>
  <si>
    <t>Muhamad Sholikhudin</t>
  </si>
  <si>
    <t>0000-00-00 00:00:00</t>
  </si>
  <si>
    <t>YUS PRIYADI</t>
  </si>
  <si>
    <t>YUSSINTHA AMRULLAH SUGIARTO</t>
  </si>
  <si>
    <t>MUHAMMADUN</t>
  </si>
  <si>
    <t>HERU SETIAWAN</t>
  </si>
  <si>
    <t>HARYANTO</t>
  </si>
  <si>
    <t>BETTA ARISANDI</t>
  </si>
  <si>
    <t>AHMAD SETIONO</t>
  </si>
  <si>
    <t>FERRY ANJAR PRIYANTO</t>
  </si>
  <si>
    <t>SUPRIYANTO</t>
  </si>
  <si>
    <t>MUHAMMAD NAFI'UDIN</t>
  </si>
  <si>
    <t>RIDWAN NAWAWI EKO PRASETYO</t>
  </si>
  <si>
    <t>ROZIKAN</t>
  </si>
  <si>
    <t>EDI PRASETYA</t>
  </si>
  <si>
    <t>AMPRI ISROKHA</t>
  </si>
  <si>
    <t>ALI MURTADHO</t>
  </si>
  <si>
    <t>HENI LUSIANA</t>
  </si>
  <si>
    <t>NITA MARIA NINGSIH</t>
  </si>
  <si>
    <t>PUJIATI</t>
  </si>
  <si>
    <t>ATMOJO EKO WIBOWO</t>
  </si>
  <si>
    <t>SYAIFUL ROKHMAN</t>
  </si>
  <si>
    <t>ANIS SETYANINGSIH</t>
  </si>
  <si>
    <t>SULASTRI</t>
  </si>
  <si>
    <t>ARI ARDIANSYAH</t>
  </si>
  <si>
    <t>MUSTAJIB RIYADI</t>
  </si>
  <si>
    <t>SUKO CAHYONO</t>
  </si>
  <si>
    <t>MUHAMMAD RIFAI</t>
  </si>
  <si>
    <t>SUMIJAN</t>
  </si>
  <si>
    <t>ABDULLAH</t>
  </si>
  <si>
    <t>Muhamad_Sholikhudin</t>
  </si>
  <si>
    <t>YUS_PRIYADI</t>
  </si>
  <si>
    <t>YUSSINTHA_AMRULLAH_SUGIARTO</t>
  </si>
  <si>
    <t>HERU_SETIAWAN</t>
  </si>
  <si>
    <t>BETTA_ARISANDI</t>
  </si>
  <si>
    <t>AHMAD_SETIONO</t>
  </si>
  <si>
    <t>FERRY_ANJAR_PRIYANTO</t>
  </si>
  <si>
    <t>MUHAMMAD_NAFI'UDIN</t>
  </si>
  <si>
    <t>RIDWAN_NAWAWI_EKO_PRASETYO</t>
  </si>
  <si>
    <t>EDI_PRASETYA</t>
  </si>
  <si>
    <t>AMPRI_ISROKHA</t>
  </si>
  <si>
    <t>ALI_MURTADHO</t>
  </si>
  <si>
    <t>HENI_LUSIANA</t>
  </si>
  <si>
    <t>NITA_MARIA_NINGSIH</t>
  </si>
  <si>
    <t>ATMOJO_EKO_WIBOWO</t>
  </si>
  <si>
    <t>SYAIFUL_ROKHMAN</t>
  </si>
  <si>
    <t>ANIS_SETYANINGSIH</t>
  </si>
  <si>
    <t>ARI_ARDIANSYAH</t>
  </si>
  <si>
    <t>MUSTAJIB_RIYADI</t>
  </si>
  <si>
    <t>SUKO_CAHYONO</t>
  </si>
  <si>
    <t>MUHAMMAD_RIFAI</t>
  </si>
  <si>
    <t>namalengkap</t>
  </si>
  <si>
    <t>MuhamadSholikhudin</t>
  </si>
  <si>
    <t>YUSPRIYADI</t>
  </si>
  <si>
    <t>YUSSINTHAAMRULLAHSUGIARTO</t>
  </si>
  <si>
    <t>HERUSETIAWAN</t>
  </si>
  <si>
    <t>BETTAARISANDI</t>
  </si>
  <si>
    <t>AHMADSETIONO</t>
  </si>
  <si>
    <t>FERRYANJARPRIYANTO</t>
  </si>
  <si>
    <t>MUHAMMADNAFI'UDIN</t>
  </si>
  <si>
    <t>RIDWANNAWAWIEKOPRASETYO</t>
  </si>
  <si>
    <t>EDIPRASETYA</t>
  </si>
  <si>
    <t>AMPRIISROKHA</t>
  </si>
  <si>
    <t>ALIMURTADHO</t>
  </si>
  <si>
    <t>HENILUSIANA</t>
  </si>
  <si>
    <t>NITAMARIANINGSIH</t>
  </si>
  <si>
    <t>ATMOJOEKOWIBOWO</t>
  </si>
  <si>
    <t>SYAIFULROKHMAN</t>
  </si>
  <si>
    <t>ANISSETYANINGSIH</t>
  </si>
  <si>
    <t>ARIARDIANSYAH</t>
  </si>
  <si>
    <t>MUSTAJIBRIYADI</t>
  </si>
  <si>
    <t>SUKOCAHYONO</t>
  </si>
  <si>
    <t>MUHAMMADRIFAI</t>
  </si>
  <si>
    <t>muhamadsholikhudin@gmail.com</t>
  </si>
  <si>
    <t>yuspriyadi@gmail.com</t>
  </si>
  <si>
    <t>yussinthaamrullahsugiarto@gmail.com</t>
  </si>
  <si>
    <t>muhammadun@gmail.com</t>
  </si>
  <si>
    <t>herusetiawan@gmail.com</t>
  </si>
  <si>
    <t>haryanto@gmail.com</t>
  </si>
  <si>
    <t>bettaarisandi@gmail.com</t>
  </si>
  <si>
    <t>ahmadsetiono@gmail.com</t>
  </si>
  <si>
    <t>ferryanjarpriyanto@gmail.com</t>
  </si>
  <si>
    <t>supriyanto@gmail.com</t>
  </si>
  <si>
    <t>muhammadnafi'udin@gmail.com</t>
  </si>
  <si>
    <t>ridwannawawiekoprasetyo@gmail.com</t>
  </si>
  <si>
    <t>rozikan@gmail.com</t>
  </si>
  <si>
    <t>ediprasetya@gmail.com</t>
  </si>
  <si>
    <t>ampriisrokha@gmail.com</t>
  </si>
  <si>
    <t>alimurtadho@gmail.com</t>
  </si>
  <si>
    <t>henilusiana@gmail.com</t>
  </si>
  <si>
    <t>nitamarianingsih@gmail.com</t>
  </si>
  <si>
    <t>pujiati@gmail.com</t>
  </si>
  <si>
    <t>atmojoekowibowo@gmail.com</t>
  </si>
  <si>
    <t>syaifulrokhman@gmail.com</t>
  </si>
  <si>
    <t>anissetyaningsih@gmail.com</t>
  </si>
  <si>
    <t>sulastri@gmail.com</t>
  </si>
  <si>
    <t>ariardiansyah@gmail.com</t>
  </si>
  <si>
    <t>mustajibriyadi@gmail.com</t>
  </si>
  <si>
    <t>sukocahyono@gmail.com</t>
  </si>
  <si>
    <t>muhammadrifai@gmail.com</t>
  </si>
  <si>
    <t>sumijan@gmail.com</t>
  </si>
  <si>
    <t>abdullah@gmail.com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</si>
  <si>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</si>
  <si>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</si>
  <si>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</si>
  <si>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</si>
  <si>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</si>
  <si>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</si>
  <si>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</si>
  <si>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</si>
  <si>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</si>
  <si>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</si>
  <si>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</si>
  <si>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</si>
  <si>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</si>
  <si>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</si>
  <si>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</si>
  <si>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</si>
  <si>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</si>
  <si>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</si>
  <si>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</si>
  <si>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</si>
  <si>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</si>
  <si>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</si>
  <si>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</si>
  <si>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</si>
  <si>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</si>
  <si>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</si>
  <si>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</si>
  <si>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</si>
  <si>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id_stok_gerai</t>
  </si>
  <si>
    <t>id_produk</t>
  </si>
  <si>
    <t>stok_gerai</t>
  </si>
  <si>
    <t>ERVAN PANGESTU</t>
  </si>
  <si>
    <t>ERVAN_PANGESTU</t>
  </si>
  <si>
    <t>ervanpangestu@gmail.com</t>
  </si>
  <si>
    <t>Dovpo MVV 2 Panda Edition</t>
  </si>
  <si>
    <t>Vapor Terbaik</t>
  </si>
  <si>
    <t>Joyetech Exceed Grip</t>
  </si>
  <si>
    <t>Upods Cube</t>
  </si>
  <si>
    <t>Vaporite Mecha Kit 22mm</t>
  </si>
  <si>
    <t>HexOhm v3.0 30 Amp Anodized by Craving Vapor</t>
  </si>
  <si>
    <t>JUUL</t>
  </si>
  <si>
    <t>SMOK Fetch Mini</t>
  </si>
  <si>
    <t>Art Mod by Preva x Owlexandrea</t>
  </si>
  <si>
    <t>Joyetech Teros Zoo Pod</t>
  </si>
  <si>
    <t>Uwell Caliburn</t>
  </si>
  <si>
    <t>Teslacigs Terminator VAPE</t>
  </si>
  <si>
    <t>Smok RPM 40</t>
  </si>
  <si>
    <t>Eleaf iStick Pico (75 W) Authentic</t>
  </si>
  <si>
    <t>Suorin Air</t>
  </si>
  <si>
    <t>AugVape Druga Squonk</t>
  </si>
  <si>
    <t>Mecha Kit AV Timekeeper Revolver Kit</t>
  </si>
  <si>
    <t>Smoant Charon TS (218 W)</t>
  </si>
  <si>
    <t>GeekVape Aegis Legend</t>
  </si>
  <si>
    <t>Voopoo Drag 2 Refresh Edition productnation</t>
  </si>
  <si>
    <t>ervan</t>
  </si>
  <si>
    <t>200                                 </t>
  </si>
  <si>
    <t>nama_produk</t>
  </si>
  <si>
    <t>id_kategori</t>
  </si>
  <si>
    <t>stok_produk</t>
  </si>
  <si>
    <t>`status_produk</t>
  </si>
  <si>
    <t>deskripsi</t>
  </si>
  <si>
    <t>gambar</t>
  </si>
  <si>
    <t>harga_produk</t>
  </si>
  <si>
    <t>status</t>
  </si>
  <si>
    <t>dovpo panda.jpg</t>
  </si>
  <si>
    <t>aegis legend.jpg</t>
  </si>
  <si>
    <t>caliburn.jpg</t>
  </si>
  <si>
    <t>druga squonk.jpg</t>
  </si>
  <si>
    <t>exceed grip.jpg</t>
  </si>
  <si>
    <t>hexohm v3.jpg</t>
  </si>
  <si>
    <t>juul.jpg</t>
  </si>
  <si>
    <t>smok fetch mini.jpg</t>
  </si>
  <si>
    <t>pico75watt.jpg</t>
  </si>
  <si>
    <t>smoant tc 218.jpg</t>
  </si>
  <si>
    <t>smok rpm40.jpg</t>
  </si>
  <si>
    <t>suorinair.jpg</t>
  </si>
  <si>
    <t>tesla terminator.jpg</t>
  </si>
  <si>
    <t>vaporite mecha kit 22.jpg</t>
  </si>
  <si>
    <t>voopoo drag 2.jpg</t>
  </si>
  <si>
    <t>zoo pod.jpg</t>
  </si>
  <si>
    <t>Upods Cube,jpg</t>
  </si>
  <si>
    <t>Art Mod by Preva x Owlexandrea.jpg</t>
  </si>
  <si>
    <t>Mecha Kit AV Timekeeper Revolver Kit.jpg</t>
  </si>
  <si>
    <r>
      <rPr>
        <sz val="11"/>
        <rFont val="Arial"/>
      </rPr>
      <t>tokyoman.jpg</t>
    </r>
  </si>
  <si>
    <t>upods cube</t>
  </si>
  <si>
    <r>
      <rPr>
        <sz val="11"/>
        <rFont val="Arial"/>
      </rPr>
      <t xml:space="preserve">baterai awt </t>
    </r>
    <r>
      <rPr>
        <sz val="11"/>
        <rFont val="Arial"/>
      </rPr>
      <t>26650</t>
    </r>
  </si>
  <si>
    <r>
      <rPr>
        <sz val="11"/>
        <rFont val="Arial"/>
      </rPr>
      <t xml:space="preserve">baterai vrk </t>
    </r>
    <r>
      <rPr>
        <sz val="11"/>
        <rFont val="Arial"/>
      </rPr>
      <t>18650</t>
    </r>
  </si>
  <si>
    <r>
      <rPr>
        <sz val="11"/>
        <rFont val="Arial"/>
      </rPr>
      <t xml:space="preserve">batre sony vtc </t>
    </r>
    <r>
      <rPr>
        <sz val="11"/>
        <rFont val="Arial"/>
      </rPr>
      <t>6a</t>
    </r>
  </si>
  <si>
    <r>
      <rPr>
        <sz val="11"/>
        <rFont val="Arial"/>
      </rPr>
      <t xml:space="preserve">FAQ funky </t>
    </r>
    <r>
      <rPr>
        <sz val="11"/>
        <rFont val="Arial"/>
      </rPr>
      <t>monkey</t>
    </r>
  </si>
  <si>
    <r>
      <rPr>
        <sz val="11"/>
        <rFont val="Arial"/>
      </rPr>
      <t xml:space="preserve">kapas holy </t>
    </r>
    <r>
      <rPr>
        <sz val="11"/>
        <rFont val="Arial"/>
      </rPr>
      <t>fiber</t>
    </r>
  </si>
  <si>
    <r>
      <rPr>
        <sz val="11"/>
        <rFont val="Arial"/>
      </rPr>
      <t xml:space="preserve">kapas </t>
    </r>
    <r>
      <rPr>
        <sz val="11"/>
        <rFont val="Arial"/>
      </rPr>
      <t>kendo</t>
    </r>
  </si>
  <si>
    <t>oatdrips</t>
  </si>
  <si>
    <t>rda hadaly sxk</t>
  </si>
  <si>
    <r>
      <rPr>
        <sz val="11"/>
        <rFont val="Arial"/>
      </rPr>
      <t xml:space="preserve">rta fatality </t>
    </r>
    <r>
      <rPr>
        <sz val="11"/>
        <rFont val="Arial"/>
      </rPr>
      <t>25mm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</si>
</sst>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333333"/>
      <name val="Gotham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3" fillId="0" borderId="0" xfId="0" applyFont="1"/>
    <xf numFmtId="0" fontId="4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left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wrapText="1"/>
    </xf>
    <xf numFmtId="1" fontId="1" fillId="0" borderId="0" xfId="0" applyNumberFormat="1" applyFont="1"/>
    <xf numFmtId="0" fontId="6" fillId="0" borderId="0" xfId="1" applyFill="1"/>
    <xf numFmtId="0" fontId="0" fillId="0" borderId="0" xfId="0" applyAlignment="1">
      <alignment vertical="center" wrapText="1"/>
    </xf>
    <xf numFmtId="0" fontId="0" fillId="4" borderId="0" xfId="0" applyFill="1"/>
    <xf numFmtId="0" fontId="0" fillId="0" borderId="0" xfId="0" applyBorder="1" applyAlignment="1">
      <alignment vertical="top"/>
    </xf>
    <xf numFmtId="0" fontId="7" fillId="0" borderId="0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vanpangest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15"/>
  <cols>
    <col min="1" max="1" width="8" bestFit="1" customWidth="1"/>
    <col min="2" max="2" width="48.5703125" bestFit="1" customWidth="1"/>
    <col min="3" max="3" width="19.5703125" bestFit="1" customWidth="1"/>
    <col min="4" max="4" width="33.5703125" customWidth="1"/>
    <col min="5" max="5" width="12.140625" bestFit="1" customWidth="1"/>
    <col min="6" max="6" width="11.5703125" bestFit="1" customWidth="1"/>
    <col min="7" max="7" width="12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>
        <v>1</v>
      </c>
      <c r="B2" s="1" t="s">
        <v>7</v>
      </c>
      <c r="C2" s="12">
        <v>2510269264</v>
      </c>
      <c r="E2" t="s">
        <v>8</v>
      </c>
      <c r="F2">
        <v>1</v>
      </c>
      <c r="H2" t="str">
        <f>"("&amp;A2&amp;",'"&amp;B2&amp;"',"&amp;C2&amp;",'"&amp;D2&amp;"','"&amp;E2&amp;"',"&amp;F2&amp;",'"&amp;G2&amp;"'),"</f>
        <v>(1,'PT BANK RAKYAT INDONESIA (PERSERO) Tbk',2510269264,'','RAJA VAPOR',1,''),</v>
      </c>
    </row>
    <row r="3" spans="1:8">
      <c r="A3">
        <v>2</v>
      </c>
      <c r="B3" s="1" t="s">
        <v>9</v>
      </c>
      <c r="C3" s="12">
        <v>52997777</v>
      </c>
      <c r="E3" t="s">
        <v>8</v>
      </c>
      <c r="F3">
        <v>1</v>
      </c>
      <c r="H3" t="str">
        <f>"("&amp;A3&amp;",'"&amp;B3&amp;"',"&amp;C3&amp;",'"&amp;D3&amp;"','"&amp;E3&amp;"',"&amp;F3&amp;",'"&amp;G3&amp;"'),"</f>
        <v>(2,'PT BANK MANDIRI (PERSERO) Tbk',52997777,'','RAJA VAPOR',1,''),</v>
      </c>
    </row>
    <row r="4" spans="1:8">
      <c r="A4">
        <v>3</v>
      </c>
      <c r="B4" s="1" t="s">
        <v>10</v>
      </c>
      <c r="C4" s="12">
        <v>5709506</v>
      </c>
      <c r="E4" t="s">
        <v>8</v>
      </c>
      <c r="F4">
        <v>1</v>
      </c>
      <c r="H4" t="str">
        <f t="shared" ref="H4:H7" si="0">"("&amp;A4&amp;",'"&amp;B4&amp;"',"&amp;C4&amp;",'"&amp;D4&amp;"','"&amp;E4&amp;"',"&amp;F4&amp;",'"&amp;G4&amp;"'),"</f>
        <v>(3,'PT BANK NEGARA INDONESIA (PERSERO) Tbk',5709506,'','RAJA VAPOR',1,''),</v>
      </c>
    </row>
    <row r="5" spans="1:8">
      <c r="A5">
        <v>4</v>
      </c>
      <c r="B5" s="1" t="s">
        <v>11</v>
      </c>
      <c r="C5" s="12">
        <v>26533555</v>
      </c>
      <c r="E5" t="s">
        <v>8</v>
      </c>
      <c r="F5">
        <v>1</v>
      </c>
      <c r="H5" t="str">
        <f t="shared" si="0"/>
        <v>(4,'PT BANK TABUNGAN NEGARA (PERSERO) Tbk',26533555,'','RAJA VAPOR',1,''),</v>
      </c>
    </row>
    <row r="6" spans="1:8">
      <c r="A6">
        <v>5</v>
      </c>
      <c r="B6" s="1" t="s">
        <v>12</v>
      </c>
      <c r="C6" s="12">
        <v>23588000</v>
      </c>
      <c r="E6" t="s">
        <v>8</v>
      </c>
      <c r="F6">
        <v>1</v>
      </c>
      <c r="H6" t="str">
        <f t="shared" si="0"/>
        <v>(5,'PT BANK CENTRAL ASIA Tbk',23588000,'','RAJA VAPOR',1,''),</v>
      </c>
    </row>
    <row r="7" spans="1:8">
      <c r="A7">
        <v>6</v>
      </c>
      <c r="B7" s="1" t="s">
        <v>13</v>
      </c>
      <c r="C7" s="12">
        <v>3450227</v>
      </c>
      <c r="E7" t="s">
        <v>8</v>
      </c>
      <c r="F7">
        <v>1</v>
      </c>
      <c r="H7" t="str">
        <f t="shared" si="0"/>
        <v>(6,'PT BANK SYARIAH INDONESIA Tbk *)',3450227,'','RAJA VAPOR',1,''),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2" sqref="G2"/>
    </sheetView>
  </sheetViews>
  <sheetFormatPr defaultRowHeight="15"/>
  <sheetData>
    <row r="1" spans="1:9">
      <c r="A1" s="15" t="s">
        <v>173</v>
      </c>
      <c r="B1" s="15" t="s">
        <v>200</v>
      </c>
      <c r="C1" s="15" t="s">
        <v>201</v>
      </c>
      <c r="D1" s="15" t="s">
        <v>202</v>
      </c>
      <c r="E1" s="15" t="s">
        <v>203</v>
      </c>
      <c r="F1" s="15" t="s">
        <v>204</v>
      </c>
      <c r="G1" s="15" t="s">
        <v>205</v>
      </c>
      <c r="H1" s="15" t="s">
        <v>206</v>
      </c>
      <c r="I1" s="15" t="s">
        <v>33</v>
      </c>
    </row>
    <row r="2" spans="1:9" ht="60">
      <c r="A2" s="14">
        <v>2</v>
      </c>
      <c r="B2" s="14" t="s">
        <v>178</v>
      </c>
      <c r="C2" s="14">
        <v>1</v>
      </c>
      <c r="D2" s="14">
        <v>20</v>
      </c>
      <c r="E2" s="14">
        <v>1</v>
      </c>
      <c r="F2" s="14" t="s">
        <v>179</v>
      </c>
      <c r="G2" s="14" t="s">
        <v>208</v>
      </c>
      <c r="H2" s="14">
        <v>20000</v>
      </c>
      <c r="I2" s="14">
        <v>1</v>
      </c>
    </row>
    <row r="3" spans="1:9" ht="45">
      <c r="A3" s="14">
        <v>3</v>
      </c>
      <c r="B3" s="14" t="s">
        <v>180</v>
      </c>
      <c r="C3" s="14">
        <v>2</v>
      </c>
      <c r="D3" s="14">
        <v>20</v>
      </c>
      <c r="E3" s="14">
        <v>1</v>
      </c>
      <c r="F3" s="14" t="s">
        <v>207</v>
      </c>
      <c r="G3" s="14" t="s">
        <v>212</v>
      </c>
      <c r="H3" s="14">
        <v>30000</v>
      </c>
      <c r="I3" s="14">
        <v>1</v>
      </c>
    </row>
    <row r="4" spans="1:9" ht="30">
      <c r="A4" s="14">
        <v>4</v>
      </c>
      <c r="B4" s="14" t="s">
        <v>181</v>
      </c>
      <c r="C4" s="14">
        <v>3</v>
      </c>
      <c r="D4" s="14">
        <v>20</v>
      </c>
      <c r="E4" s="14">
        <v>1</v>
      </c>
      <c r="F4" s="14" t="s">
        <v>179</v>
      </c>
      <c r="G4" s="14" t="s">
        <v>224</v>
      </c>
      <c r="H4" s="14">
        <v>40000</v>
      </c>
      <c r="I4" s="14">
        <v>1</v>
      </c>
    </row>
    <row r="5" spans="1:9" ht="60">
      <c r="A5" s="14">
        <v>5</v>
      </c>
      <c r="B5" s="14" t="s">
        <v>182</v>
      </c>
      <c r="C5" s="14">
        <v>4</v>
      </c>
      <c r="D5" s="14">
        <v>20</v>
      </c>
      <c r="E5" s="14">
        <v>1</v>
      </c>
      <c r="F5" s="14" t="s">
        <v>179</v>
      </c>
      <c r="G5" s="14" t="s">
        <v>221</v>
      </c>
      <c r="H5" s="14">
        <v>50000</v>
      </c>
      <c r="I5" s="14">
        <v>1</v>
      </c>
    </row>
    <row r="6" spans="1:9" ht="105">
      <c r="A6" s="14">
        <v>6</v>
      </c>
      <c r="B6" s="14" t="s">
        <v>183</v>
      </c>
      <c r="C6" s="14">
        <v>5</v>
      </c>
      <c r="D6" s="14">
        <v>20</v>
      </c>
      <c r="E6" s="14">
        <v>1</v>
      </c>
      <c r="F6" s="14" t="s">
        <v>179</v>
      </c>
      <c r="G6" s="14" t="s">
        <v>213</v>
      </c>
      <c r="H6" s="14">
        <v>60000</v>
      </c>
      <c r="I6" s="14">
        <v>1</v>
      </c>
    </row>
    <row r="7" spans="1:9" ht="30">
      <c r="A7" s="14">
        <v>7</v>
      </c>
      <c r="B7" s="14" t="s">
        <v>184</v>
      </c>
      <c r="C7" s="14">
        <v>1</v>
      </c>
      <c r="D7" s="14">
        <v>20</v>
      </c>
      <c r="E7" s="14">
        <v>1</v>
      </c>
      <c r="F7" s="14" t="s">
        <v>179</v>
      </c>
      <c r="G7" s="14" t="s">
        <v>214</v>
      </c>
      <c r="H7" s="14">
        <v>70000</v>
      </c>
      <c r="I7" s="14">
        <v>1</v>
      </c>
    </row>
    <row r="8" spans="1:9" ht="45">
      <c r="A8" s="14">
        <v>8</v>
      </c>
      <c r="B8" s="14" t="s">
        <v>185</v>
      </c>
      <c r="C8" s="14">
        <v>2</v>
      </c>
      <c r="D8" s="14">
        <v>20</v>
      </c>
      <c r="E8" s="14">
        <v>1</v>
      </c>
      <c r="F8" s="14" t="s">
        <v>179</v>
      </c>
      <c r="G8" s="14" t="s">
        <v>215</v>
      </c>
      <c r="H8" s="14">
        <v>80000</v>
      </c>
      <c r="I8" s="14">
        <v>1</v>
      </c>
    </row>
    <row r="9" spans="1:9" ht="75">
      <c r="A9" s="14">
        <v>9</v>
      </c>
      <c r="B9" s="14" t="s">
        <v>186</v>
      </c>
      <c r="C9" s="14">
        <v>3</v>
      </c>
      <c r="D9" s="14">
        <v>20</v>
      </c>
      <c r="E9" s="14">
        <v>1</v>
      </c>
      <c r="F9" s="14" t="s">
        <v>179</v>
      </c>
      <c r="G9" s="14" t="s">
        <v>225</v>
      </c>
      <c r="H9" s="14">
        <v>90000</v>
      </c>
      <c r="I9" s="14">
        <v>1</v>
      </c>
    </row>
    <row r="10" spans="1:9" ht="45">
      <c r="A10" s="14">
        <v>10</v>
      </c>
      <c r="B10" s="14" t="s">
        <v>187</v>
      </c>
      <c r="C10" s="14">
        <v>4</v>
      </c>
      <c r="D10" s="14">
        <v>20</v>
      </c>
      <c r="E10" s="14">
        <v>1</v>
      </c>
      <c r="F10" s="14" t="s">
        <v>179</v>
      </c>
      <c r="G10" s="14" t="s">
        <v>223</v>
      </c>
      <c r="H10" s="14">
        <v>100000</v>
      </c>
      <c r="I10" s="14">
        <v>1</v>
      </c>
    </row>
    <row r="11" spans="1:9" ht="30">
      <c r="A11" s="14">
        <v>11</v>
      </c>
      <c r="B11" s="14" t="s">
        <v>188</v>
      </c>
      <c r="C11" s="14">
        <v>5</v>
      </c>
      <c r="D11" s="14">
        <v>20</v>
      </c>
      <c r="E11" s="14">
        <v>1</v>
      </c>
      <c r="F11" s="14" t="s">
        <v>179</v>
      </c>
      <c r="G11" s="14" t="s">
        <v>210</v>
      </c>
      <c r="H11" s="14">
        <v>110000</v>
      </c>
      <c r="I11" s="14">
        <v>1</v>
      </c>
    </row>
    <row r="12" spans="1:9" ht="45">
      <c r="A12" s="14">
        <v>12</v>
      </c>
      <c r="B12" s="14" t="s">
        <v>189</v>
      </c>
      <c r="C12" s="14">
        <v>1</v>
      </c>
      <c r="D12" s="14">
        <v>20</v>
      </c>
      <c r="E12" s="14">
        <v>1</v>
      </c>
      <c r="F12" s="14" t="s">
        <v>179</v>
      </c>
      <c r="G12" s="14" t="s">
        <v>220</v>
      </c>
      <c r="H12" s="14">
        <v>120000</v>
      </c>
      <c r="I12" s="14">
        <v>1</v>
      </c>
    </row>
    <row r="13" spans="1:9" ht="45">
      <c r="A13" s="14">
        <v>13</v>
      </c>
      <c r="B13" s="14" t="s">
        <v>190</v>
      </c>
      <c r="C13" s="14">
        <v>2</v>
      </c>
      <c r="D13" s="14">
        <v>20</v>
      </c>
      <c r="E13" s="14">
        <v>1</v>
      </c>
      <c r="F13" s="14" t="s">
        <v>179</v>
      </c>
      <c r="G13" s="14" t="s">
        <v>218</v>
      </c>
      <c r="H13" s="14">
        <v>130000</v>
      </c>
      <c r="I13" s="14">
        <v>1</v>
      </c>
    </row>
    <row r="14" spans="1:9" ht="90">
      <c r="A14" s="14">
        <v>14</v>
      </c>
      <c r="B14" s="14" t="s">
        <v>191</v>
      </c>
      <c r="C14" s="14">
        <v>3</v>
      </c>
      <c r="D14" s="14">
        <v>20</v>
      </c>
      <c r="E14" s="14">
        <v>1</v>
      </c>
      <c r="F14" s="14" t="s">
        <v>179</v>
      </c>
      <c r="G14" s="14" t="s">
        <v>216</v>
      </c>
      <c r="H14" s="14">
        <v>140000</v>
      </c>
      <c r="I14" s="14">
        <v>1</v>
      </c>
    </row>
    <row r="15" spans="1:9" ht="30">
      <c r="A15" s="14">
        <v>15</v>
      </c>
      <c r="B15" s="14" t="s">
        <v>192</v>
      </c>
      <c r="C15" s="14">
        <v>4</v>
      </c>
      <c r="D15" s="14">
        <v>20</v>
      </c>
      <c r="E15" s="14">
        <v>1</v>
      </c>
      <c r="F15" s="14" t="s">
        <v>179</v>
      </c>
      <c r="G15" s="14" t="s">
        <v>219</v>
      </c>
      <c r="H15" s="14">
        <v>150000</v>
      </c>
      <c r="I15" s="14">
        <v>1</v>
      </c>
    </row>
    <row r="16" spans="1:9" ht="45">
      <c r="A16" s="14">
        <v>16</v>
      </c>
      <c r="B16" s="14" t="s">
        <v>193</v>
      </c>
      <c r="C16" s="14">
        <v>5</v>
      </c>
      <c r="D16" s="14">
        <v>20</v>
      </c>
      <c r="E16" s="14">
        <v>1</v>
      </c>
      <c r="F16" s="14" t="s">
        <v>179</v>
      </c>
      <c r="G16" s="14" t="s">
        <v>211</v>
      </c>
      <c r="H16" s="14">
        <v>160000</v>
      </c>
      <c r="I16" s="14">
        <v>1</v>
      </c>
    </row>
    <row r="17" spans="1:9" ht="90">
      <c r="A17" s="14">
        <v>17</v>
      </c>
      <c r="B17" s="14" t="s">
        <v>194</v>
      </c>
      <c r="C17" s="14">
        <v>1</v>
      </c>
      <c r="D17" s="14">
        <v>20</v>
      </c>
      <c r="E17" s="14">
        <v>1</v>
      </c>
      <c r="F17" s="14" t="s">
        <v>179</v>
      </c>
      <c r="G17" s="14" t="s">
        <v>226</v>
      </c>
      <c r="H17" s="14">
        <v>170000</v>
      </c>
      <c r="I17" s="14">
        <v>1</v>
      </c>
    </row>
    <row r="18" spans="1:9" ht="60">
      <c r="A18" s="14">
        <v>18</v>
      </c>
      <c r="B18" s="14" t="s">
        <v>195</v>
      </c>
      <c r="C18" s="14">
        <v>2</v>
      </c>
      <c r="D18" s="14">
        <v>20</v>
      </c>
      <c r="E18" s="14">
        <v>1</v>
      </c>
      <c r="F18" s="14" t="s">
        <v>179</v>
      </c>
      <c r="G18" s="14" t="s">
        <v>217</v>
      </c>
      <c r="H18" s="14">
        <v>20000</v>
      </c>
      <c r="I18" s="14">
        <v>1</v>
      </c>
    </row>
    <row r="19" spans="1:9" ht="45">
      <c r="A19" s="14">
        <v>19</v>
      </c>
      <c r="B19" s="14" t="s">
        <v>196</v>
      </c>
      <c r="C19" s="14">
        <v>3</v>
      </c>
      <c r="D19" s="14">
        <v>20</v>
      </c>
      <c r="E19" s="14">
        <v>1</v>
      </c>
      <c r="F19" s="14" t="s">
        <v>179</v>
      </c>
      <c r="G19" s="14" t="s">
        <v>209</v>
      </c>
      <c r="H19" s="14">
        <v>180000</v>
      </c>
      <c r="I19" s="14">
        <v>1</v>
      </c>
    </row>
    <row r="20" spans="1:9" ht="90">
      <c r="A20" s="14">
        <v>20</v>
      </c>
      <c r="B20" s="14" t="s">
        <v>197</v>
      </c>
      <c r="C20" s="14">
        <v>4</v>
      </c>
      <c r="D20" s="14">
        <v>20</v>
      </c>
      <c r="E20" s="14">
        <v>1</v>
      </c>
      <c r="F20" s="14" t="s">
        <v>179</v>
      </c>
      <c r="G20" s="14" t="s">
        <v>222</v>
      </c>
      <c r="H20" s="14">
        <v>190000</v>
      </c>
      <c r="I20" s="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/>
  <cols>
    <col min="1" max="1" width="8.140625" bestFit="1" customWidth="1"/>
    <col min="2" max="2" width="22.42578125" customWidth="1"/>
    <col min="3" max="3" width="22.5703125" customWidth="1"/>
    <col min="4" max="4" width="124.42578125" bestFit="1" customWidth="1"/>
  </cols>
  <sheetData>
    <row r="1" spans="1:5">
      <c r="A1" t="s">
        <v>14</v>
      </c>
      <c r="B1" t="s">
        <v>15</v>
      </c>
      <c r="C1" t="s">
        <v>16</v>
      </c>
      <c r="D1" t="s">
        <v>17</v>
      </c>
    </row>
    <row r="2" spans="1:5">
      <c r="A2">
        <v>1</v>
      </c>
      <c r="B2" t="s">
        <v>19</v>
      </c>
      <c r="C2" t="s">
        <v>18</v>
      </c>
      <c r="D2" t="s">
        <v>30</v>
      </c>
      <c r="E2" t="str">
        <f>"("&amp;A2&amp;",'"&amp;B2&amp;"','"&amp;C2&amp;"','"&amp;D2&amp;"'),"</f>
        <v>(1,'RAJA VAPOR gebog','gebog','Jl. Raya Jurang, Krasak, Jurang, Kec. Gebog, Kabupaten Kudus, Jawa Tengah 59333'),</v>
      </c>
    </row>
    <row r="3" spans="1:5">
      <c r="A3">
        <v>2</v>
      </c>
      <c r="B3" t="s">
        <v>20</v>
      </c>
      <c r="C3" t="s">
        <v>22</v>
      </c>
      <c r="D3" t="s">
        <v>31</v>
      </c>
      <c r="E3" t="str">
        <f t="shared" ref="E3:E6" si="0">"("&amp;A3&amp;",'"&amp;B3&amp;"','"&amp;C3&amp;"','"&amp;D3&amp;"'),"</f>
        <v>(2,'RAJA VAPOR kaliwungu','KALIWUNGU','bangjo RS.yakis / RS.islam, Jl. Raya Kudus - Jepara meter barat No.200, Garung Lor, Kec. Kaliwungu, Kabupaten Kudus, Jawa Tengah 59333'),</v>
      </c>
    </row>
    <row r="4" spans="1:5">
      <c r="A4">
        <v>3</v>
      </c>
      <c r="B4" t="s">
        <v>21</v>
      </c>
      <c r="C4" t="s">
        <v>23</v>
      </c>
      <c r="D4" t="s">
        <v>32</v>
      </c>
      <c r="E4" t="str">
        <f t="shared" si="0"/>
        <v>(3,'RAJA VAPOR Kudus','KUDUS KOTA','Jl. Tanjung No.14-16, Nganguk, Kramat, Kec. Kota Kudus, Kabupaten Kudus, Jawa Tengah 59312'),</v>
      </c>
    </row>
    <row r="5" spans="1:5">
      <c r="A5">
        <v>4</v>
      </c>
      <c r="B5" t="s">
        <v>26</v>
      </c>
      <c r="C5" t="s">
        <v>27</v>
      </c>
      <c r="D5" t="s">
        <v>29</v>
      </c>
      <c r="E5" t="str">
        <f t="shared" si="0"/>
        <v>(4,'RAJA VAPOR PURWOGONDO','PURWOGONDO','Sendang, Kec. Kalinyamatan, Kabupaten Jepara, Jawa Tengah 59462'),</v>
      </c>
    </row>
    <row r="6" spans="1:5">
      <c r="A6">
        <v>5</v>
      </c>
      <c r="B6" t="s">
        <v>24</v>
      </c>
      <c r="C6" t="s">
        <v>25</v>
      </c>
      <c r="D6" t="s">
        <v>28</v>
      </c>
      <c r="E6" t="str">
        <f t="shared" si="0"/>
        <v>(5,'RAJA VAPOR LORAM','WERGU LORAM WETAN','Jl. Patimura, Loram Wetan Krajan, Loram Wetan, Kec. Jati, Kabupaten Kudus, Jawa Tengah 59344'),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1" sqref="C21"/>
    </sheetView>
  </sheetViews>
  <sheetFormatPr defaultRowHeight="15"/>
  <cols>
    <col min="1" max="1" width="7.5703125" bestFit="1" customWidth="1"/>
    <col min="2" max="2" width="44" customWidth="1"/>
    <col min="3" max="3" width="33.140625" customWidth="1"/>
    <col min="4" max="4" width="9.5703125" bestFit="1" customWidth="1"/>
    <col min="5" max="5" width="36.85546875" bestFit="1" customWidth="1"/>
    <col min="6" max="6" width="9.28515625" bestFit="1" customWidth="1"/>
    <col min="7" max="7" width="12.42578125" bestFit="1" customWidth="1"/>
    <col min="8" max="8" width="18.140625" bestFit="1" customWidth="1"/>
    <col min="9" max="9" width="11" bestFit="1" customWidth="1"/>
  </cols>
  <sheetData>
    <row r="1" spans="1:10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</row>
    <row r="2" spans="1:10">
      <c r="A2" s="10">
        <v>1</v>
      </c>
      <c r="B2" s="10" t="s">
        <v>175</v>
      </c>
      <c r="C2" s="10" t="s">
        <v>176</v>
      </c>
      <c r="D2" s="9">
        <v>1234</v>
      </c>
      <c r="E2" s="13" t="s">
        <v>177</v>
      </c>
      <c r="F2" s="9">
        <v>1</v>
      </c>
      <c r="G2" s="6">
        <v>62895433553670</v>
      </c>
      <c r="H2" s="8" t="s">
        <v>171</v>
      </c>
      <c r="I2" s="8">
        <v>1</v>
      </c>
      <c r="J2" s="4" t="str">
        <f t="shared" ref="J2" si="0">"("&amp;A2&amp;",'"&amp;B2&amp;"','"&amp;C2&amp;"','"&amp;D2&amp;"','"&amp;E2&amp;"',"&amp;F2&amp;",'"&amp;G2&amp;"','"&amp;H2&amp;"',"&amp;I2&amp;"),"</f>
        <v>(1,'ERVAN PANGESTU','ERVAN_PANGESTU','1234','ervanpangestu@gmail.com',1,'62895433553670','0000-00-00 00:00:28',1),</v>
      </c>
    </row>
    <row r="3" spans="1:10">
      <c r="A3" s="10">
        <v>2</v>
      </c>
      <c r="B3" s="10" t="s">
        <v>44</v>
      </c>
      <c r="C3" s="10" t="s">
        <v>73</v>
      </c>
      <c r="D3" s="9">
        <v>1234</v>
      </c>
      <c r="E3" s="9" t="s">
        <v>116</v>
      </c>
      <c r="F3" s="9">
        <v>2</v>
      </c>
      <c r="G3" s="6">
        <v>62895433553643</v>
      </c>
      <c r="H3" s="8" t="s">
        <v>144</v>
      </c>
      <c r="I3" s="8">
        <v>1</v>
      </c>
      <c r="J3" s="4" t="str">
        <f t="shared" ref="J3:J30" si="1">"("&amp;A3&amp;",'"&amp;B3&amp;"','"&amp;C3&amp;"','"&amp;D3&amp;"','"&amp;E3&amp;"',"&amp;F3&amp;",'"&amp;G3&amp;"','"&amp;H3&amp;"',"&amp;I3&amp;"),"</f>
        <v>(2,'YUS PRIYADI','YUS_PRIYADI','1234','yuspriyadi@gmail.com',2,'62895433553643','0000-00-00 00:00:01',1),</v>
      </c>
    </row>
    <row r="4" spans="1:10">
      <c r="A4" s="10">
        <v>3</v>
      </c>
      <c r="B4" s="10" t="s">
        <v>45</v>
      </c>
      <c r="C4" s="10" t="s">
        <v>74</v>
      </c>
      <c r="D4" s="9">
        <v>1234</v>
      </c>
      <c r="E4" s="9" t="s">
        <v>117</v>
      </c>
      <c r="F4" s="9">
        <v>3</v>
      </c>
      <c r="G4" s="6">
        <v>62895433553644</v>
      </c>
      <c r="H4" s="8" t="s">
        <v>145</v>
      </c>
      <c r="I4" s="8">
        <v>1</v>
      </c>
      <c r="J4" s="4" t="str">
        <f t="shared" si="1"/>
        <v>(3,'YUSSINTHA AMRULLAH SUGIARTO','YUSSINTHA_AMRULLAH_SUGIARTO','1234','yussinthaamrullahsugiarto@gmail.com',3,'62895433553644','0000-00-00 00:00:02',1),</v>
      </c>
    </row>
    <row r="5" spans="1:10">
      <c r="A5" s="8">
        <v>4</v>
      </c>
      <c r="B5" s="10" t="s">
        <v>46</v>
      </c>
      <c r="C5" s="10" t="s">
        <v>46</v>
      </c>
      <c r="D5" s="9">
        <v>1234</v>
      </c>
      <c r="E5" s="9" t="s">
        <v>118</v>
      </c>
      <c r="F5" s="9">
        <v>3</v>
      </c>
      <c r="G5" s="6">
        <v>62895433553645</v>
      </c>
      <c r="H5" s="8" t="s">
        <v>146</v>
      </c>
      <c r="I5" s="8">
        <v>1</v>
      </c>
      <c r="J5" s="4" t="str">
        <f t="shared" si="1"/>
        <v>(4,'MUHAMMADUN','MUHAMMADUN','1234','muhammadun@gmail.com',3,'62895433553645','0000-00-00 00:00:03',1),</v>
      </c>
    </row>
    <row r="6" spans="1:10">
      <c r="A6" s="10">
        <v>5</v>
      </c>
      <c r="B6" s="10" t="s">
        <v>47</v>
      </c>
      <c r="C6" s="10" t="s">
        <v>75</v>
      </c>
      <c r="D6" s="9">
        <v>1234</v>
      </c>
      <c r="E6" s="9" t="s">
        <v>119</v>
      </c>
      <c r="F6" s="9">
        <v>3</v>
      </c>
      <c r="G6" s="6">
        <v>62895433553646</v>
      </c>
      <c r="H6" s="8" t="s">
        <v>147</v>
      </c>
      <c r="I6" s="8">
        <v>1</v>
      </c>
      <c r="J6" s="4" t="str">
        <f t="shared" si="1"/>
        <v>(5,'HERU SETIAWAN','HERU_SETIAWAN','1234','herusetiawan@gmail.com',3,'62895433553646','0000-00-00 00:00:04',1),</v>
      </c>
    </row>
    <row r="7" spans="1:10">
      <c r="A7" s="10">
        <v>6</v>
      </c>
      <c r="B7" s="10" t="s">
        <v>48</v>
      </c>
      <c r="C7" s="10" t="s">
        <v>48</v>
      </c>
      <c r="D7" s="9">
        <v>1234</v>
      </c>
      <c r="E7" s="9" t="s">
        <v>120</v>
      </c>
      <c r="F7" s="9">
        <v>3</v>
      </c>
      <c r="G7" s="6">
        <v>62895433553647</v>
      </c>
      <c r="H7" s="8" t="s">
        <v>148</v>
      </c>
      <c r="I7" s="8">
        <v>1</v>
      </c>
      <c r="J7" s="4" t="str">
        <f t="shared" si="1"/>
        <v>(6,'HARYANTO','HARYANTO','1234','haryanto@gmail.com',3,'62895433553647','0000-00-00 00:00:05',1),</v>
      </c>
    </row>
    <row r="8" spans="1:10">
      <c r="A8" s="8">
        <v>7</v>
      </c>
      <c r="B8" s="10" t="s">
        <v>49</v>
      </c>
      <c r="C8" s="10" t="s">
        <v>76</v>
      </c>
      <c r="D8" s="9">
        <v>1234</v>
      </c>
      <c r="E8" s="9" t="s">
        <v>121</v>
      </c>
      <c r="F8" s="9">
        <v>3</v>
      </c>
      <c r="G8" s="6">
        <v>62895433553648</v>
      </c>
      <c r="H8" s="8" t="s">
        <v>149</v>
      </c>
      <c r="I8" s="8">
        <v>1</v>
      </c>
      <c r="J8" s="4" t="str">
        <f t="shared" si="1"/>
        <v>(7,'BETTA ARISANDI','BETTA_ARISANDI','1234','bettaarisandi@gmail.com',3,'62895433553648','0000-00-00 00:00:06',1),</v>
      </c>
    </row>
    <row r="9" spans="1:10">
      <c r="A9" s="10">
        <v>8</v>
      </c>
      <c r="B9" s="10" t="s">
        <v>50</v>
      </c>
      <c r="C9" s="10" t="s">
        <v>77</v>
      </c>
      <c r="D9" s="9">
        <v>1234</v>
      </c>
      <c r="E9" s="9" t="s">
        <v>122</v>
      </c>
      <c r="F9" s="9">
        <v>4</v>
      </c>
      <c r="G9" s="6">
        <v>62895433553649</v>
      </c>
      <c r="H9" s="8" t="s">
        <v>150</v>
      </c>
      <c r="I9" s="8">
        <v>1</v>
      </c>
      <c r="J9" s="4" t="str">
        <f t="shared" si="1"/>
        <v>(8,'AHMAD SETIONO','AHMAD_SETIONO','1234','ahmadsetiono@gmail.com',4,'62895433553649','0000-00-00 00:00:07',1),</v>
      </c>
    </row>
    <row r="10" spans="1:10">
      <c r="A10" s="10">
        <v>9</v>
      </c>
      <c r="B10" s="10" t="s">
        <v>51</v>
      </c>
      <c r="C10" s="10" t="s">
        <v>78</v>
      </c>
      <c r="D10" s="9">
        <v>1234</v>
      </c>
      <c r="E10" s="9" t="s">
        <v>123</v>
      </c>
      <c r="F10" s="9">
        <v>4</v>
      </c>
      <c r="G10" s="6">
        <v>62895433553650</v>
      </c>
      <c r="H10" s="8" t="s">
        <v>151</v>
      </c>
      <c r="I10" s="8">
        <v>1</v>
      </c>
      <c r="J10" s="4" t="str">
        <f t="shared" si="1"/>
        <v>(9,'FERRY ANJAR PRIYANTO','FERRY_ANJAR_PRIYANTO','1234','ferryanjarpriyanto@gmail.com',4,'62895433553650','0000-00-00 00:00:08',1),</v>
      </c>
    </row>
    <row r="11" spans="1:10">
      <c r="A11" s="8">
        <v>10</v>
      </c>
      <c r="B11" s="10" t="s">
        <v>52</v>
      </c>
      <c r="C11" s="10" t="s">
        <v>52</v>
      </c>
      <c r="D11" s="9">
        <v>1234</v>
      </c>
      <c r="E11" s="9" t="s">
        <v>124</v>
      </c>
      <c r="F11" s="9">
        <v>4</v>
      </c>
      <c r="G11" s="6">
        <v>62895433553651</v>
      </c>
      <c r="H11" s="8" t="s">
        <v>152</v>
      </c>
      <c r="I11" s="8">
        <v>1</v>
      </c>
      <c r="J11" s="4" t="str">
        <f t="shared" si="1"/>
        <v>(10,'SUPRIYANTO','SUPRIYANTO','1234','supriyanto@gmail.com',4,'62895433553651','0000-00-00 00:00:09',1),</v>
      </c>
    </row>
    <row r="12" spans="1:10">
      <c r="A12" s="10">
        <v>11</v>
      </c>
      <c r="B12" s="10" t="s">
        <v>53</v>
      </c>
      <c r="C12" s="10" t="s">
        <v>79</v>
      </c>
      <c r="D12" s="9">
        <v>1234</v>
      </c>
      <c r="E12" s="9" t="s">
        <v>125</v>
      </c>
      <c r="F12" s="9">
        <v>4</v>
      </c>
      <c r="G12" s="6">
        <v>62895433553652</v>
      </c>
      <c r="H12" s="8" t="s">
        <v>153</v>
      </c>
      <c r="I12" s="8">
        <v>1</v>
      </c>
      <c r="J12" s="4" t="str">
        <f t="shared" si="1"/>
        <v>(11,'MUHAMMAD NAFI'UDIN','MUHAMMAD_NAFI'UDIN','1234','muhammadnafi'udin@gmail.com',4,'62895433553652','0000-00-00 00:00:10',1),</v>
      </c>
    </row>
    <row r="13" spans="1:10">
      <c r="A13" s="10">
        <v>12</v>
      </c>
      <c r="B13" s="10" t="s">
        <v>54</v>
      </c>
      <c r="C13" s="10" t="s">
        <v>80</v>
      </c>
      <c r="D13" s="9">
        <v>1234</v>
      </c>
      <c r="E13" s="9" t="s">
        <v>126</v>
      </c>
      <c r="F13" s="9">
        <v>4</v>
      </c>
      <c r="G13" s="6">
        <v>62895433553653</v>
      </c>
      <c r="H13" s="8" t="s">
        <v>154</v>
      </c>
      <c r="I13" s="8">
        <v>1</v>
      </c>
      <c r="J13" s="4" t="str">
        <f t="shared" si="1"/>
        <v>(12,'RIDWAN NAWAWI EKO PRASETYO','RIDWAN_NAWAWI_EKO_PRASETYO','1234','ridwannawawiekoprasetyo@gmail.com',4,'62895433553653','0000-00-00 00:00:11',1),</v>
      </c>
    </row>
    <row r="14" spans="1:10">
      <c r="A14" s="8">
        <v>13</v>
      </c>
      <c r="B14" s="10" t="s">
        <v>55</v>
      </c>
      <c r="C14" s="10" t="s">
        <v>55</v>
      </c>
      <c r="D14" s="9">
        <v>1234</v>
      </c>
      <c r="E14" s="9" t="s">
        <v>127</v>
      </c>
      <c r="F14" s="9">
        <v>4</v>
      </c>
      <c r="G14" s="6">
        <v>62895433553654</v>
      </c>
      <c r="H14" s="8" t="s">
        <v>155</v>
      </c>
      <c r="I14" s="8">
        <v>1</v>
      </c>
      <c r="J14" s="4" t="str">
        <f t="shared" si="1"/>
        <v>(13,'ROZIKAN','ROZIKAN','1234','rozikan@gmail.com',4,'62895433553654','0000-00-00 00:00:12',1),</v>
      </c>
    </row>
    <row r="15" spans="1:10">
      <c r="A15" s="10">
        <v>14</v>
      </c>
      <c r="B15" s="10" t="s">
        <v>56</v>
      </c>
      <c r="C15" s="10" t="s">
        <v>81</v>
      </c>
      <c r="D15" s="9">
        <v>1234</v>
      </c>
      <c r="E15" s="9" t="s">
        <v>128</v>
      </c>
      <c r="F15" s="9">
        <v>4</v>
      </c>
      <c r="G15" s="6">
        <v>62895433553655</v>
      </c>
      <c r="H15" s="8" t="s">
        <v>156</v>
      </c>
      <c r="I15" s="8">
        <v>1</v>
      </c>
      <c r="J15" s="4" t="str">
        <f t="shared" si="1"/>
        <v>(14,'EDI PRASETYA','EDI_PRASETYA','1234','ediprasetya@gmail.com',4,'62895433553655','0000-00-00 00:00:13',1),</v>
      </c>
    </row>
    <row r="16" spans="1:10">
      <c r="A16" s="10">
        <v>15</v>
      </c>
      <c r="B16" s="10" t="s">
        <v>57</v>
      </c>
      <c r="C16" s="10" t="s">
        <v>82</v>
      </c>
      <c r="D16" s="9">
        <v>1234</v>
      </c>
      <c r="E16" s="9" t="s">
        <v>129</v>
      </c>
      <c r="F16" s="9">
        <v>4</v>
      </c>
      <c r="G16" s="6">
        <v>62895433553656</v>
      </c>
      <c r="H16" s="8" t="s">
        <v>157</v>
      </c>
      <c r="I16" s="8">
        <v>1</v>
      </c>
      <c r="J16" s="4" t="str">
        <f t="shared" si="1"/>
        <v>(15,'AMPRI ISROKHA','AMPRI_ISROKHA','1234','ampriisrokha@gmail.com',4,'62895433553656','0000-00-00 00:00:14',1),</v>
      </c>
    </row>
    <row r="17" spans="1:10">
      <c r="A17" s="8">
        <v>16</v>
      </c>
      <c r="B17" s="10" t="s">
        <v>58</v>
      </c>
      <c r="C17" s="10" t="s">
        <v>83</v>
      </c>
      <c r="D17" s="9">
        <v>1234</v>
      </c>
      <c r="E17" s="9" t="s">
        <v>130</v>
      </c>
      <c r="F17" s="9">
        <v>4</v>
      </c>
      <c r="G17" s="6">
        <v>62895433553657</v>
      </c>
      <c r="H17" s="8" t="s">
        <v>158</v>
      </c>
      <c r="I17" s="8">
        <v>1</v>
      </c>
      <c r="J17" s="4" t="str">
        <f t="shared" si="1"/>
        <v>(16,'ALI MURTADHO','ALI_MURTADHO','1234','alimurtadho@gmail.com',4,'62895433553657','0000-00-00 00:00:15',1),</v>
      </c>
    </row>
    <row r="18" spans="1:10">
      <c r="A18" s="10">
        <v>17</v>
      </c>
      <c r="B18" s="10" t="s">
        <v>59</v>
      </c>
      <c r="C18" s="10" t="s">
        <v>84</v>
      </c>
      <c r="D18" s="9">
        <v>1234</v>
      </c>
      <c r="E18" s="9" t="s">
        <v>131</v>
      </c>
      <c r="F18" s="9">
        <v>4</v>
      </c>
      <c r="G18" s="6">
        <v>62895433553658</v>
      </c>
      <c r="H18" s="8" t="s">
        <v>159</v>
      </c>
      <c r="I18" s="8">
        <v>1</v>
      </c>
      <c r="J18" s="4" t="str">
        <f t="shared" si="1"/>
        <v>(17,'HENI LUSIANA','HENI_LUSIANA','1234','henilusiana@gmail.com',4,'62895433553658','0000-00-00 00:00:16',1),</v>
      </c>
    </row>
    <row r="19" spans="1:10">
      <c r="A19" s="10">
        <v>18</v>
      </c>
      <c r="B19" s="10" t="s">
        <v>60</v>
      </c>
      <c r="C19" s="10" t="s">
        <v>85</v>
      </c>
      <c r="D19" s="9">
        <v>1234</v>
      </c>
      <c r="E19" s="9" t="s">
        <v>132</v>
      </c>
      <c r="F19" s="9">
        <v>4</v>
      </c>
      <c r="G19" s="6">
        <v>62895433553659</v>
      </c>
      <c r="H19" s="8" t="s">
        <v>160</v>
      </c>
      <c r="I19" s="8">
        <v>1</v>
      </c>
      <c r="J19" s="4" t="str">
        <f t="shared" si="1"/>
        <v>(18,'NITA MARIA NINGSIH','NITA_MARIA_NINGSIH','1234','nitamarianingsih@gmail.com',4,'62895433553659','0000-00-00 00:00:17',1),</v>
      </c>
    </row>
    <row r="20" spans="1:10">
      <c r="A20" s="8">
        <v>19</v>
      </c>
      <c r="B20" s="10" t="s">
        <v>61</v>
      </c>
      <c r="C20" s="10" t="s">
        <v>61</v>
      </c>
      <c r="D20" s="9">
        <v>1234</v>
      </c>
      <c r="E20" s="9" t="s">
        <v>133</v>
      </c>
      <c r="F20" s="9">
        <v>4</v>
      </c>
      <c r="G20" s="6">
        <v>62895433553660</v>
      </c>
      <c r="H20" s="8" t="s">
        <v>161</v>
      </c>
      <c r="I20" s="8">
        <v>1</v>
      </c>
      <c r="J20" s="4" t="str">
        <f t="shared" si="1"/>
        <v>(19,'PUJIATI','PUJIATI','1234','pujiati@gmail.com',4,'62895433553660','0000-00-00 00:00:18',1),</v>
      </c>
    </row>
    <row r="21" spans="1:10">
      <c r="A21" s="10">
        <v>20</v>
      </c>
      <c r="B21" s="10" t="s">
        <v>62</v>
      </c>
      <c r="C21" s="10" t="s">
        <v>86</v>
      </c>
      <c r="D21" s="9">
        <v>1234</v>
      </c>
      <c r="E21" s="9" t="s">
        <v>134</v>
      </c>
      <c r="F21" s="9">
        <v>4</v>
      </c>
      <c r="G21" s="6">
        <v>62895433553661</v>
      </c>
      <c r="H21" s="8" t="s">
        <v>162</v>
      </c>
      <c r="I21" s="8">
        <v>1</v>
      </c>
      <c r="J21" s="4" t="str">
        <f t="shared" si="1"/>
        <v>(20,'ATMOJO EKO WIBOWO','ATMOJO_EKO_WIBOWO','1234','atmojoekowibowo@gmail.com',4,'62895433553661','0000-00-00 00:00:19',1),</v>
      </c>
    </row>
    <row r="22" spans="1:10">
      <c r="A22" s="10">
        <v>21</v>
      </c>
      <c r="B22" s="10" t="s">
        <v>63</v>
      </c>
      <c r="C22" s="10" t="s">
        <v>87</v>
      </c>
      <c r="D22" s="9">
        <v>1234</v>
      </c>
      <c r="E22" s="9" t="s">
        <v>135</v>
      </c>
      <c r="F22" s="9">
        <v>4</v>
      </c>
      <c r="G22" s="6">
        <v>62895433553662</v>
      </c>
      <c r="H22" s="8" t="s">
        <v>163</v>
      </c>
      <c r="I22" s="8">
        <v>1</v>
      </c>
      <c r="J22" s="4" t="str">
        <f t="shared" si="1"/>
        <v>(21,'SYAIFUL ROKHMAN','SYAIFUL_ROKHMAN','1234','syaifulrokhman@gmail.com',4,'62895433553662','0000-00-00 00:00:20',1),</v>
      </c>
    </row>
    <row r="23" spans="1:10">
      <c r="A23" s="8">
        <v>22</v>
      </c>
      <c r="B23" s="10" t="s">
        <v>64</v>
      </c>
      <c r="C23" s="10" t="s">
        <v>88</v>
      </c>
      <c r="D23" s="9">
        <v>1234</v>
      </c>
      <c r="E23" s="9" t="s">
        <v>136</v>
      </c>
      <c r="F23" s="9">
        <v>4</v>
      </c>
      <c r="G23" s="6">
        <v>62895433553663</v>
      </c>
      <c r="H23" s="8" t="s">
        <v>164</v>
      </c>
      <c r="I23" s="8">
        <v>1</v>
      </c>
      <c r="J23" s="4" t="str">
        <f t="shared" si="1"/>
        <v>(22,'ANIS SETYANINGSIH','ANIS_SETYANINGSIH','1234','anissetyaningsih@gmail.com',4,'62895433553663','0000-00-00 00:00:21',1),</v>
      </c>
    </row>
    <row r="24" spans="1:10">
      <c r="A24" s="10">
        <v>23</v>
      </c>
      <c r="B24" s="10" t="s">
        <v>65</v>
      </c>
      <c r="C24" s="10" t="s">
        <v>65</v>
      </c>
      <c r="D24" s="9">
        <v>1234</v>
      </c>
      <c r="E24" s="9" t="s">
        <v>137</v>
      </c>
      <c r="F24" s="9">
        <v>4</v>
      </c>
      <c r="G24" s="6">
        <v>62895433553664</v>
      </c>
      <c r="H24" s="8" t="s">
        <v>165</v>
      </c>
      <c r="I24" s="8">
        <v>1</v>
      </c>
      <c r="J24" s="4" t="str">
        <f t="shared" si="1"/>
        <v>(23,'SULASTRI','SULASTRI','1234','sulastri@gmail.com',4,'62895433553664','0000-00-00 00:00:22',1),</v>
      </c>
    </row>
    <row r="25" spans="1:10">
      <c r="A25" s="10">
        <v>24</v>
      </c>
      <c r="B25" s="10" t="s">
        <v>66</v>
      </c>
      <c r="C25" s="10" t="s">
        <v>89</v>
      </c>
      <c r="D25" s="9">
        <v>1234</v>
      </c>
      <c r="E25" s="9" t="s">
        <v>138</v>
      </c>
      <c r="F25" s="9">
        <v>4</v>
      </c>
      <c r="G25" s="6">
        <v>62895433553665</v>
      </c>
      <c r="H25" s="8" t="s">
        <v>166</v>
      </c>
      <c r="I25" s="8">
        <v>1</v>
      </c>
      <c r="J25" s="4" t="str">
        <f t="shared" si="1"/>
        <v>(24,'ARI ARDIANSYAH','ARI_ARDIANSYAH','1234','ariardiansyah@gmail.com',4,'62895433553665','0000-00-00 00:00:23',1),</v>
      </c>
    </row>
    <row r="26" spans="1:10">
      <c r="A26" s="8">
        <v>25</v>
      </c>
      <c r="B26" s="10" t="s">
        <v>67</v>
      </c>
      <c r="C26" s="10" t="s">
        <v>90</v>
      </c>
      <c r="D26" s="9">
        <v>1234</v>
      </c>
      <c r="E26" s="9" t="s">
        <v>139</v>
      </c>
      <c r="F26" s="9">
        <v>4</v>
      </c>
      <c r="G26" s="6">
        <v>62895433553666</v>
      </c>
      <c r="H26" s="8" t="s">
        <v>167</v>
      </c>
      <c r="I26" s="8">
        <v>1</v>
      </c>
      <c r="J26" s="4" t="str">
        <f t="shared" si="1"/>
        <v>(25,'MUSTAJIB RIYADI','MUSTAJIB_RIYADI','1234','mustajibriyadi@gmail.com',4,'62895433553666','0000-00-00 00:00:24',1),</v>
      </c>
    </row>
    <row r="27" spans="1:10">
      <c r="A27" s="10">
        <v>26</v>
      </c>
      <c r="B27" s="10" t="s">
        <v>68</v>
      </c>
      <c r="C27" s="10" t="s">
        <v>91</v>
      </c>
      <c r="D27" s="9">
        <v>1234</v>
      </c>
      <c r="E27" s="9" t="s">
        <v>140</v>
      </c>
      <c r="F27" s="9">
        <v>4</v>
      </c>
      <c r="G27" s="6">
        <v>62895433553667</v>
      </c>
      <c r="H27" s="8" t="s">
        <v>168</v>
      </c>
      <c r="I27" s="8">
        <v>1</v>
      </c>
      <c r="J27" s="4" t="str">
        <f t="shared" si="1"/>
        <v>(26,'SUKO CAHYONO','SUKO_CAHYONO','1234','sukocahyono@gmail.com',4,'62895433553667','0000-00-00 00:00:25',1),</v>
      </c>
    </row>
    <row r="28" spans="1:10">
      <c r="A28" s="10">
        <v>27</v>
      </c>
      <c r="B28" s="10" t="s">
        <v>69</v>
      </c>
      <c r="C28" s="10" t="s">
        <v>92</v>
      </c>
      <c r="D28" s="9">
        <v>1234</v>
      </c>
      <c r="E28" s="9" t="s">
        <v>141</v>
      </c>
      <c r="F28" s="9">
        <v>4</v>
      </c>
      <c r="G28" s="6">
        <v>62895433553668</v>
      </c>
      <c r="H28" s="8" t="s">
        <v>169</v>
      </c>
      <c r="I28" s="8">
        <v>1</v>
      </c>
      <c r="J28" s="4" t="str">
        <f t="shared" si="1"/>
        <v>(27,'MUHAMMAD RIFAI','MUHAMMAD_RIFAI','1234','muhammadrifai@gmail.com',4,'62895433553668','0000-00-00 00:00:26',1),</v>
      </c>
    </row>
    <row r="29" spans="1:10">
      <c r="A29" s="8">
        <v>28</v>
      </c>
      <c r="B29" s="10" t="s">
        <v>70</v>
      </c>
      <c r="C29" s="10" t="s">
        <v>70</v>
      </c>
      <c r="D29" s="9">
        <v>1234</v>
      </c>
      <c r="E29" s="9" t="s">
        <v>142</v>
      </c>
      <c r="F29" s="9">
        <v>4</v>
      </c>
      <c r="G29" s="6">
        <v>62895433553669</v>
      </c>
      <c r="H29" s="8" t="s">
        <v>170</v>
      </c>
      <c r="I29" s="8">
        <v>1</v>
      </c>
      <c r="J29" s="4" t="str">
        <f t="shared" si="1"/>
        <v>(28,'SUMIJAN','SUMIJAN','1234','sumijan@gmail.com',4,'62895433553669','0000-00-00 00:00:27',1),</v>
      </c>
    </row>
    <row r="30" spans="1:10">
      <c r="A30" s="10">
        <v>29</v>
      </c>
      <c r="B30" s="10" t="s">
        <v>71</v>
      </c>
      <c r="C30" s="10" t="s">
        <v>71</v>
      </c>
      <c r="D30" s="9">
        <v>1234</v>
      </c>
      <c r="E30" s="9" t="s">
        <v>143</v>
      </c>
      <c r="F30" s="9">
        <v>4</v>
      </c>
      <c r="G30" s="6">
        <v>62895433553670</v>
      </c>
      <c r="H30" s="8" t="s">
        <v>171</v>
      </c>
      <c r="I30" s="8">
        <v>1</v>
      </c>
      <c r="J30" s="4" t="str">
        <f t="shared" si="1"/>
        <v>(29,'ABDULLAH','ABDULLAH','1234','abdullah@gmail.com',4,'62895433553670','0000-00-00 00:00:28',1),</v>
      </c>
    </row>
    <row r="31" spans="1:10" s="4" customFormat="1">
      <c r="A31" s="8">
        <v>30</v>
      </c>
      <c r="B31" s="8" t="s">
        <v>42</v>
      </c>
      <c r="C31" s="8" t="s">
        <v>72</v>
      </c>
      <c r="D31" s="9">
        <v>1234</v>
      </c>
      <c r="E31" s="9" t="s">
        <v>115</v>
      </c>
      <c r="F31" s="8">
        <v>1</v>
      </c>
      <c r="G31" s="6">
        <v>62895433553641</v>
      </c>
      <c r="H31" s="8" t="s">
        <v>43</v>
      </c>
      <c r="I31" s="8">
        <v>1</v>
      </c>
      <c r="J31" s="4" t="str">
        <f>"("&amp;A31&amp;",'"&amp;B31&amp;"','"&amp;C31&amp;"','"&amp;D31&amp;"','"&amp;E31&amp;"',"&amp;F31&amp;",'"&amp;G31&amp;"','"&amp;H31&amp;"',"&amp;I31&amp;"),"</f>
        <v>(30,'Muhamad Sholikhudin','Muhamad_Sholikhudin','1234','muhamadsholikhudin@gmail.com',1,'62895433553641','0000-00-00 00:00:00',1),</v>
      </c>
    </row>
  </sheetData>
  <hyperlinks>
    <hyperlink ref="E2" r:id="rId1"/>
  </hyperlinks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4" workbookViewId="0">
      <selection activeCell="E2" sqref="E2:E51"/>
    </sheetView>
  </sheetViews>
  <sheetFormatPr defaultRowHeight="15"/>
  <cols>
    <col min="1" max="1" width="12.85546875" bestFit="1" customWidth="1"/>
    <col min="2" max="2" width="8.140625" bestFit="1" customWidth="1"/>
    <col min="3" max="3" width="10" bestFit="1" customWidth="1"/>
    <col min="4" max="4" width="10.140625" bestFit="1" customWidth="1"/>
    <col min="5" max="5" width="11.7109375" bestFit="1" customWidth="1"/>
  </cols>
  <sheetData>
    <row r="1" spans="1:5">
      <c r="A1" t="s">
        <v>172</v>
      </c>
      <c r="B1" t="s">
        <v>14</v>
      </c>
      <c r="C1" t="s">
        <v>173</v>
      </c>
      <c r="D1" t="s">
        <v>174</v>
      </c>
    </row>
    <row r="2" spans="1:5">
      <c r="A2" s="11">
        <v>1</v>
      </c>
      <c r="B2" s="11">
        <v>3</v>
      </c>
      <c r="C2" s="11">
        <v>2</v>
      </c>
      <c r="D2" s="11">
        <v>10</v>
      </c>
      <c r="E2" t="str">
        <f>"("&amp;A2&amp;","&amp;B2&amp;","&amp;C2&amp;","&amp;D2&amp;"),"</f>
        <v>(1,3,2,10),</v>
      </c>
    </row>
    <row r="3" spans="1:5">
      <c r="A3">
        <v>2</v>
      </c>
      <c r="B3" s="11">
        <v>3</v>
      </c>
      <c r="C3">
        <v>3</v>
      </c>
      <c r="D3" s="11">
        <v>10</v>
      </c>
      <c r="E3" t="str">
        <f t="shared" ref="E3:E51" si="0">"("&amp;A3&amp;","&amp;B3&amp;","&amp;C3&amp;","&amp;D3&amp;"),"</f>
        <v>(2,3,3,10),</v>
      </c>
    </row>
    <row r="4" spans="1:5">
      <c r="A4">
        <v>3</v>
      </c>
      <c r="B4" s="11">
        <v>3</v>
      </c>
      <c r="C4" s="11">
        <v>4</v>
      </c>
      <c r="D4" s="11">
        <v>10</v>
      </c>
      <c r="E4" t="str">
        <f t="shared" si="0"/>
        <v>(3,3,4,10),</v>
      </c>
    </row>
    <row r="5" spans="1:5">
      <c r="A5">
        <v>4</v>
      </c>
      <c r="B5" s="11">
        <v>3</v>
      </c>
      <c r="C5">
        <v>5</v>
      </c>
      <c r="D5" s="11">
        <v>10</v>
      </c>
      <c r="E5" t="str">
        <f t="shared" si="0"/>
        <v>(4,3,5,10),</v>
      </c>
    </row>
    <row r="6" spans="1:5">
      <c r="A6" s="11">
        <v>5</v>
      </c>
      <c r="B6" s="11">
        <v>3</v>
      </c>
      <c r="C6" s="11">
        <v>6</v>
      </c>
      <c r="D6" s="11">
        <v>10</v>
      </c>
      <c r="E6" t="str">
        <f t="shared" si="0"/>
        <v>(5,3,6,10),</v>
      </c>
    </row>
    <row r="7" spans="1:5">
      <c r="A7">
        <v>6</v>
      </c>
      <c r="B7" s="11">
        <v>3</v>
      </c>
      <c r="C7">
        <v>7</v>
      </c>
      <c r="D7" s="11">
        <v>10</v>
      </c>
      <c r="E7" t="str">
        <f t="shared" si="0"/>
        <v>(6,3,7,10),</v>
      </c>
    </row>
    <row r="8" spans="1:5">
      <c r="A8">
        <v>7</v>
      </c>
      <c r="B8" s="11">
        <v>3</v>
      </c>
      <c r="C8" s="11">
        <v>8</v>
      </c>
      <c r="D8" s="11">
        <v>10</v>
      </c>
      <c r="E8" t="str">
        <f t="shared" si="0"/>
        <v>(7,3,8,10),</v>
      </c>
    </row>
    <row r="9" spans="1:5">
      <c r="A9">
        <v>8</v>
      </c>
      <c r="B9" s="11">
        <v>3</v>
      </c>
      <c r="C9">
        <v>9</v>
      </c>
      <c r="D9" s="11">
        <v>10</v>
      </c>
      <c r="E9" t="str">
        <f t="shared" si="0"/>
        <v>(8,3,9,10),</v>
      </c>
    </row>
    <row r="10" spans="1:5">
      <c r="A10" s="11">
        <v>9</v>
      </c>
      <c r="B10" s="11">
        <v>3</v>
      </c>
      <c r="C10" s="11">
        <v>10</v>
      </c>
      <c r="D10" s="11">
        <v>10</v>
      </c>
      <c r="E10" t="str">
        <f t="shared" si="0"/>
        <v>(9,3,10,10),</v>
      </c>
    </row>
    <row r="11" spans="1:5">
      <c r="A11">
        <v>10</v>
      </c>
      <c r="B11" s="11">
        <v>3</v>
      </c>
      <c r="C11">
        <v>11</v>
      </c>
      <c r="D11" s="11">
        <v>10</v>
      </c>
      <c r="E11" t="str">
        <f t="shared" si="0"/>
        <v>(10,3,11,10),</v>
      </c>
    </row>
    <row r="12" spans="1:5">
      <c r="A12">
        <v>11</v>
      </c>
      <c r="B12" s="11">
        <v>3</v>
      </c>
      <c r="C12" s="11">
        <v>12</v>
      </c>
      <c r="D12" s="11">
        <v>10</v>
      </c>
      <c r="E12" t="str">
        <f t="shared" si="0"/>
        <v>(11,3,12,10),</v>
      </c>
    </row>
    <row r="13" spans="1:5">
      <c r="A13">
        <v>12</v>
      </c>
      <c r="B13" s="11">
        <v>3</v>
      </c>
      <c r="C13">
        <v>13</v>
      </c>
      <c r="D13" s="11">
        <v>10</v>
      </c>
      <c r="E13" t="str">
        <f t="shared" si="0"/>
        <v>(12,3,13,10),</v>
      </c>
    </row>
    <row r="14" spans="1:5">
      <c r="A14" s="11">
        <v>13</v>
      </c>
      <c r="B14" s="11">
        <v>3</v>
      </c>
      <c r="C14" s="11">
        <v>14</v>
      </c>
      <c r="D14" s="11">
        <v>10</v>
      </c>
      <c r="E14" t="str">
        <f t="shared" si="0"/>
        <v>(13,3,14,10),</v>
      </c>
    </row>
    <row r="15" spans="1:5">
      <c r="A15">
        <v>14</v>
      </c>
      <c r="B15" s="11">
        <v>3</v>
      </c>
      <c r="C15">
        <v>15</v>
      </c>
      <c r="D15" s="11">
        <v>10</v>
      </c>
      <c r="E15" t="str">
        <f t="shared" si="0"/>
        <v>(14,3,15,10),</v>
      </c>
    </row>
    <row r="16" spans="1:5">
      <c r="A16">
        <v>15</v>
      </c>
      <c r="B16" s="11">
        <v>3</v>
      </c>
      <c r="C16" s="11">
        <v>16</v>
      </c>
      <c r="D16" s="11">
        <v>10</v>
      </c>
      <c r="E16" t="str">
        <f t="shared" si="0"/>
        <v>(15,3,16,10),</v>
      </c>
    </row>
    <row r="17" spans="1:5">
      <c r="A17">
        <v>16</v>
      </c>
      <c r="B17" s="11">
        <v>3</v>
      </c>
      <c r="C17">
        <v>17</v>
      </c>
      <c r="D17" s="11">
        <v>10</v>
      </c>
      <c r="E17" t="str">
        <f t="shared" si="0"/>
        <v>(16,3,17,10),</v>
      </c>
    </row>
    <row r="18" spans="1:5">
      <c r="A18" s="11">
        <v>17</v>
      </c>
      <c r="B18" s="11">
        <v>3</v>
      </c>
      <c r="C18" s="11">
        <v>18</v>
      </c>
      <c r="D18" s="11">
        <v>10</v>
      </c>
      <c r="E18" t="str">
        <f t="shared" si="0"/>
        <v>(17,3,18,10),</v>
      </c>
    </row>
    <row r="19" spans="1:5">
      <c r="A19">
        <v>18</v>
      </c>
      <c r="B19" s="11">
        <v>3</v>
      </c>
      <c r="C19">
        <v>19</v>
      </c>
      <c r="D19" s="11">
        <v>10</v>
      </c>
      <c r="E19" t="str">
        <f t="shared" si="0"/>
        <v>(18,3,19,10),</v>
      </c>
    </row>
    <row r="20" spans="1:5">
      <c r="A20">
        <v>19</v>
      </c>
      <c r="B20" s="11">
        <v>3</v>
      </c>
      <c r="C20" s="11">
        <v>20</v>
      </c>
      <c r="D20" s="11">
        <v>10</v>
      </c>
      <c r="E20" t="str">
        <f t="shared" si="0"/>
        <v>(19,3,20,10),</v>
      </c>
    </row>
    <row r="21" spans="1:5">
      <c r="A21">
        <v>20</v>
      </c>
      <c r="B21" s="11">
        <v>3</v>
      </c>
      <c r="C21">
        <v>21</v>
      </c>
      <c r="D21" s="11">
        <v>10</v>
      </c>
      <c r="E21" t="str">
        <f t="shared" si="0"/>
        <v>(20,3,21,10),</v>
      </c>
    </row>
    <row r="22" spans="1:5">
      <c r="A22" s="11">
        <v>21</v>
      </c>
      <c r="B22" s="11">
        <v>3</v>
      </c>
      <c r="C22" s="11">
        <v>22</v>
      </c>
      <c r="D22" s="11">
        <v>10</v>
      </c>
      <c r="E22" t="str">
        <f t="shared" si="0"/>
        <v>(21,3,22,10),</v>
      </c>
    </row>
    <row r="23" spans="1:5">
      <c r="A23">
        <v>22</v>
      </c>
      <c r="B23" s="11">
        <v>3</v>
      </c>
      <c r="C23">
        <v>23</v>
      </c>
      <c r="D23" s="11">
        <v>10</v>
      </c>
      <c r="E23" t="str">
        <f t="shared" si="0"/>
        <v>(22,3,23,10),</v>
      </c>
    </row>
    <row r="24" spans="1:5">
      <c r="A24">
        <v>23</v>
      </c>
      <c r="B24" s="11">
        <v>3</v>
      </c>
      <c r="C24" s="11">
        <v>24</v>
      </c>
      <c r="D24" s="11">
        <v>10</v>
      </c>
      <c r="E24" t="str">
        <f t="shared" si="0"/>
        <v>(23,3,24,10),</v>
      </c>
    </row>
    <row r="25" spans="1:5">
      <c r="A25">
        <v>24</v>
      </c>
      <c r="B25" s="11">
        <v>3</v>
      </c>
      <c r="C25">
        <v>25</v>
      </c>
      <c r="D25" s="11">
        <v>10</v>
      </c>
      <c r="E25" t="str">
        <f t="shared" si="0"/>
        <v>(24,3,25,10),</v>
      </c>
    </row>
    <row r="26" spans="1:5">
      <c r="A26" s="11">
        <v>25</v>
      </c>
      <c r="B26" s="11">
        <v>3</v>
      </c>
      <c r="C26" s="11">
        <v>26</v>
      </c>
      <c r="D26" s="11">
        <v>10</v>
      </c>
      <c r="E26" t="str">
        <f t="shared" si="0"/>
        <v>(25,3,26,10),</v>
      </c>
    </row>
    <row r="27" spans="1:5">
      <c r="A27">
        <v>26</v>
      </c>
      <c r="B27" s="11">
        <v>3</v>
      </c>
      <c r="C27">
        <v>27</v>
      </c>
      <c r="D27" s="11">
        <v>10</v>
      </c>
      <c r="E27" t="str">
        <f t="shared" si="0"/>
        <v>(26,3,27,10),</v>
      </c>
    </row>
    <row r="28" spans="1:5">
      <c r="A28">
        <v>27</v>
      </c>
      <c r="B28" s="11">
        <v>3</v>
      </c>
      <c r="C28" s="11">
        <v>28</v>
      </c>
      <c r="D28" s="11">
        <v>10</v>
      </c>
      <c r="E28" t="str">
        <f t="shared" si="0"/>
        <v>(27,3,28,10),</v>
      </c>
    </row>
    <row r="29" spans="1:5">
      <c r="A29">
        <v>28</v>
      </c>
      <c r="B29" s="11">
        <v>3</v>
      </c>
      <c r="C29">
        <v>29</v>
      </c>
      <c r="D29" s="11">
        <v>10</v>
      </c>
      <c r="E29" t="str">
        <f t="shared" si="0"/>
        <v>(28,3,29,10),</v>
      </c>
    </row>
    <row r="30" spans="1:5">
      <c r="A30" s="11">
        <v>29</v>
      </c>
      <c r="B30" s="11">
        <v>3</v>
      </c>
      <c r="C30" s="11">
        <v>30</v>
      </c>
      <c r="D30" s="11">
        <v>10</v>
      </c>
      <c r="E30" t="str">
        <f t="shared" si="0"/>
        <v>(29,3,30,10),</v>
      </c>
    </row>
    <row r="31" spans="1:5">
      <c r="A31">
        <v>30</v>
      </c>
      <c r="B31" s="11">
        <v>3</v>
      </c>
      <c r="C31">
        <v>31</v>
      </c>
      <c r="D31" s="11">
        <v>10</v>
      </c>
      <c r="E31" t="str">
        <f t="shared" si="0"/>
        <v>(30,3,31,10),</v>
      </c>
    </row>
    <row r="32" spans="1:5">
      <c r="A32">
        <v>31</v>
      </c>
      <c r="B32" s="11">
        <v>3</v>
      </c>
      <c r="C32" s="11">
        <v>32</v>
      </c>
      <c r="D32" s="11">
        <v>10</v>
      </c>
      <c r="E32" t="str">
        <f t="shared" si="0"/>
        <v>(31,3,32,10),</v>
      </c>
    </row>
    <row r="33" spans="1:5">
      <c r="A33">
        <v>32</v>
      </c>
      <c r="B33" s="11">
        <v>3</v>
      </c>
      <c r="C33">
        <v>33</v>
      </c>
      <c r="D33" s="11">
        <v>10</v>
      </c>
      <c r="E33" t="str">
        <f t="shared" si="0"/>
        <v>(32,3,33,10),</v>
      </c>
    </row>
    <row r="34" spans="1:5">
      <c r="A34" s="11">
        <v>33</v>
      </c>
      <c r="B34" s="11">
        <v>3</v>
      </c>
      <c r="C34" s="11">
        <v>34</v>
      </c>
      <c r="D34" s="11">
        <v>10</v>
      </c>
      <c r="E34" t="str">
        <f t="shared" si="0"/>
        <v>(33,3,34,10),</v>
      </c>
    </row>
    <row r="35" spans="1:5">
      <c r="A35">
        <v>34</v>
      </c>
      <c r="B35" s="11">
        <v>3</v>
      </c>
      <c r="C35">
        <v>35</v>
      </c>
      <c r="D35" s="11">
        <v>10</v>
      </c>
      <c r="E35" t="str">
        <f t="shared" si="0"/>
        <v>(34,3,35,10),</v>
      </c>
    </row>
    <row r="36" spans="1:5">
      <c r="A36">
        <v>35</v>
      </c>
      <c r="B36" s="11">
        <v>3</v>
      </c>
      <c r="C36" s="11">
        <v>36</v>
      </c>
      <c r="D36" s="11">
        <v>10</v>
      </c>
      <c r="E36" t="str">
        <f t="shared" si="0"/>
        <v>(35,3,36,10),</v>
      </c>
    </row>
    <row r="37" spans="1:5">
      <c r="A37">
        <v>36</v>
      </c>
      <c r="B37" s="11">
        <v>3</v>
      </c>
      <c r="C37">
        <v>37</v>
      </c>
      <c r="D37" s="11">
        <v>10</v>
      </c>
      <c r="E37" t="str">
        <f t="shared" si="0"/>
        <v>(36,3,37,10),</v>
      </c>
    </row>
    <row r="38" spans="1:5">
      <c r="A38" s="11">
        <v>37</v>
      </c>
      <c r="B38" s="11">
        <v>3</v>
      </c>
      <c r="C38" s="11">
        <v>38</v>
      </c>
      <c r="D38" s="11">
        <v>10</v>
      </c>
      <c r="E38" t="str">
        <f t="shared" si="0"/>
        <v>(37,3,38,10),</v>
      </c>
    </row>
    <row r="39" spans="1:5">
      <c r="A39">
        <v>38</v>
      </c>
      <c r="B39" s="11">
        <v>3</v>
      </c>
      <c r="C39">
        <v>39</v>
      </c>
      <c r="D39" s="11">
        <v>10</v>
      </c>
      <c r="E39" t="str">
        <f t="shared" si="0"/>
        <v>(38,3,39,10),</v>
      </c>
    </row>
    <row r="40" spans="1:5">
      <c r="A40">
        <v>39</v>
      </c>
      <c r="B40" s="11">
        <v>3</v>
      </c>
      <c r="C40" s="11">
        <v>40</v>
      </c>
      <c r="D40" s="11">
        <v>10</v>
      </c>
      <c r="E40" t="str">
        <f t="shared" si="0"/>
        <v>(39,3,40,10),</v>
      </c>
    </row>
    <row r="41" spans="1:5">
      <c r="A41">
        <v>40</v>
      </c>
      <c r="B41" s="11">
        <v>3</v>
      </c>
      <c r="C41">
        <v>41</v>
      </c>
      <c r="D41" s="11">
        <v>10</v>
      </c>
      <c r="E41" t="str">
        <f t="shared" si="0"/>
        <v>(40,3,41,10),</v>
      </c>
    </row>
    <row r="42" spans="1:5">
      <c r="A42" s="11">
        <v>41</v>
      </c>
      <c r="B42" s="11">
        <v>3</v>
      </c>
      <c r="C42" s="11">
        <v>42</v>
      </c>
      <c r="D42" s="11">
        <v>10</v>
      </c>
      <c r="E42" t="str">
        <f t="shared" si="0"/>
        <v>(41,3,42,10),</v>
      </c>
    </row>
    <row r="43" spans="1:5">
      <c r="A43">
        <v>42</v>
      </c>
      <c r="B43" s="11">
        <v>3</v>
      </c>
      <c r="C43">
        <v>43</v>
      </c>
      <c r="D43" s="11">
        <v>10</v>
      </c>
      <c r="E43" t="str">
        <f t="shared" si="0"/>
        <v>(42,3,43,10),</v>
      </c>
    </row>
    <row r="44" spans="1:5">
      <c r="A44">
        <v>43</v>
      </c>
      <c r="B44" s="11">
        <v>3</v>
      </c>
      <c r="C44" s="11">
        <v>44</v>
      </c>
      <c r="D44" s="11">
        <v>10</v>
      </c>
      <c r="E44" t="str">
        <f t="shared" si="0"/>
        <v>(43,3,44,10),</v>
      </c>
    </row>
    <row r="45" spans="1:5">
      <c r="A45">
        <v>44</v>
      </c>
      <c r="B45" s="11">
        <v>3</v>
      </c>
      <c r="C45">
        <v>45</v>
      </c>
      <c r="D45" s="11">
        <v>10</v>
      </c>
      <c r="E45" t="str">
        <f t="shared" si="0"/>
        <v>(44,3,45,10),</v>
      </c>
    </row>
    <row r="46" spans="1:5">
      <c r="A46" s="11">
        <v>45</v>
      </c>
      <c r="B46" s="11">
        <v>3</v>
      </c>
      <c r="C46" s="11">
        <v>46</v>
      </c>
      <c r="D46" s="11">
        <v>10</v>
      </c>
      <c r="E46" t="str">
        <f t="shared" si="0"/>
        <v>(45,3,46,10),</v>
      </c>
    </row>
    <row r="47" spans="1:5">
      <c r="A47">
        <v>46</v>
      </c>
      <c r="B47" s="11">
        <v>3</v>
      </c>
      <c r="C47">
        <v>47</v>
      </c>
      <c r="D47" s="11">
        <v>10</v>
      </c>
      <c r="E47" t="str">
        <f t="shared" si="0"/>
        <v>(46,3,47,10),</v>
      </c>
    </row>
    <row r="48" spans="1:5">
      <c r="A48">
        <v>47</v>
      </c>
      <c r="B48" s="11">
        <v>3</v>
      </c>
      <c r="C48" s="11">
        <v>48</v>
      </c>
      <c r="D48" s="11">
        <v>10</v>
      </c>
      <c r="E48" t="str">
        <f t="shared" si="0"/>
        <v>(47,3,48,10),</v>
      </c>
    </row>
    <row r="49" spans="1:5">
      <c r="A49">
        <v>48</v>
      </c>
      <c r="B49" s="11">
        <v>3</v>
      </c>
      <c r="C49">
        <v>49</v>
      </c>
      <c r="D49" s="11">
        <v>10</v>
      </c>
      <c r="E49" t="str">
        <f t="shared" si="0"/>
        <v>(48,3,49,10),</v>
      </c>
    </row>
    <row r="50" spans="1:5">
      <c r="A50" s="11">
        <v>49</v>
      </c>
      <c r="B50" s="11">
        <v>3</v>
      </c>
      <c r="C50" s="11">
        <v>50</v>
      </c>
      <c r="D50" s="11">
        <v>10</v>
      </c>
      <c r="E50" t="str">
        <f t="shared" si="0"/>
        <v>(49,3,50,10),</v>
      </c>
    </row>
    <row r="51" spans="1:5">
      <c r="A51">
        <v>50</v>
      </c>
      <c r="B51" s="11">
        <v>3</v>
      </c>
      <c r="C51">
        <v>51</v>
      </c>
      <c r="D51" s="11">
        <v>10</v>
      </c>
      <c r="E51" t="str">
        <f t="shared" si="0"/>
        <v>(50,3,51,10),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E1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" sqref="A3"/>
    </sheetView>
  </sheetViews>
  <sheetFormatPr defaultRowHeight="15"/>
  <cols>
    <col min="1" max="1" width="31.5703125" bestFit="1" customWidth="1"/>
    <col min="2" max="2" width="27.140625" customWidth="1"/>
    <col min="3" max="3" width="36.85546875" bestFit="1" customWidth="1"/>
  </cols>
  <sheetData>
    <row r="1" spans="1:3">
      <c r="A1" s="2" t="s">
        <v>93</v>
      </c>
    </row>
    <row r="2" spans="1:3">
      <c r="A2" s="3" t="s">
        <v>94</v>
      </c>
      <c r="B2" t="str">
        <f>LOWER(A2)</f>
        <v>muhamadsholikhudin</v>
      </c>
      <c r="C2" t="str">
        <f>B2&amp;"@gmail.com"</f>
        <v>muhamadsholikhudin@gmail.com</v>
      </c>
    </row>
    <row r="3" spans="1:3">
      <c r="A3" s="5" t="s">
        <v>95</v>
      </c>
      <c r="B3" t="str">
        <f t="shared" ref="B3:B30" si="0">LOWER(A3)</f>
        <v>yuspriyadi</v>
      </c>
      <c r="C3" t="str">
        <f t="shared" ref="C3:C30" si="1">B3&amp;"@gmail.com"</f>
        <v>yuspriyadi@gmail.com</v>
      </c>
    </row>
    <row r="4" spans="1:3">
      <c r="A4" s="5" t="s">
        <v>96</v>
      </c>
      <c r="B4" t="str">
        <f t="shared" si="0"/>
        <v>yussinthaamrullahsugiarto</v>
      </c>
      <c r="C4" t="str">
        <f t="shared" si="1"/>
        <v>yussinthaamrullahsugiarto@gmail.com</v>
      </c>
    </row>
    <row r="5" spans="1:3">
      <c r="A5" s="5" t="s">
        <v>46</v>
      </c>
      <c r="B5" t="str">
        <f t="shared" si="0"/>
        <v>muhammadun</v>
      </c>
      <c r="C5" t="str">
        <f t="shared" si="1"/>
        <v>muhammadun@gmail.com</v>
      </c>
    </row>
    <row r="6" spans="1:3">
      <c r="A6" s="5" t="s">
        <v>97</v>
      </c>
      <c r="B6" t="str">
        <f t="shared" si="0"/>
        <v>herusetiawan</v>
      </c>
      <c r="C6" t="str">
        <f t="shared" si="1"/>
        <v>herusetiawan@gmail.com</v>
      </c>
    </row>
    <row r="7" spans="1:3">
      <c r="A7" s="5" t="s">
        <v>48</v>
      </c>
      <c r="B7" t="str">
        <f t="shared" si="0"/>
        <v>haryanto</v>
      </c>
      <c r="C7" t="str">
        <f t="shared" si="1"/>
        <v>haryanto@gmail.com</v>
      </c>
    </row>
    <row r="8" spans="1:3">
      <c r="A8" s="5" t="s">
        <v>98</v>
      </c>
      <c r="B8" t="str">
        <f t="shared" si="0"/>
        <v>bettaarisandi</v>
      </c>
      <c r="C8" t="str">
        <f t="shared" si="1"/>
        <v>bettaarisandi@gmail.com</v>
      </c>
    </row>
    <row r="9" spans="1:3">
      <c r="A9" s="5" t="s">
        <v>99</v>
      </c>
      <c r="B9" t="str">
        <f t="shared" si="0"/>
        <v>ahmadsetiono</v>
      </c>
      <c r="C9" t="str">
        <f t="shared" si="1"/>
        <v>ahmadsetiono@gmail.com</v>
      </c>
    </row>
    <row r="10" spans="1:3">
      <c r="A10" s="5" t="s">
        <v>100</v>
      </c>
      <c r="B10" t="str">
        <f t="shared" si="0"/>
        <v>ferryanjarpriyanto</v>
      </c>
      <c r="C10" t="str">
        <f t="shared" si="1"/>
        <v>ferryanjarpriyanto@gmail.com</v>
      </c>
    </row>
    <row r="11" spans="1:3">
      <c r="A11" s="5" t="s">
        <v>52</v>
      </c>
      <c r="B11" t="str">
        <f t="shared" si="0"/>
        <v>supriyanto</v>
      </c>
      <c r="C11" t="str">
        <f t="shared" si="1"/>
        <v>supriyanto@gmail.com</v>
      </c>
    </row>
    <row r="12" spans="1:3">
      <c r="A12" s="5" t="s">
        <v>101</v>
      </c>
      <c r="B12" t="str">
        <f t="shared" si="0"/>
        <v>muhammadnafi'udin</v>
      </c>
      <c r="C12" t="str">
        <f t="shared" si="1"/>
        <v>muhammadnafi'udin@gmail.com</v>
      </c>
    </row>
    <row r="13" spans="1:3">
      <c r="A13" s="5" t="s">
        <v>102</v>
      </c>
      <c r="B13" t="str">
        <f t="shared" si="0"/>
        <v>ridwannawawiekoprasetyo</v>
      </c>
      <c r="C13" t="str">
        <f t="shared" si="1"/>
        <v>ridwannawawiekoprasetyo@gmail.com</v>
      </c>
    </row>
    <row r="14" spans="1:3">
      <c r="A14" s="5" t="s">
        <v>55</v>
      </c>
      <c r="B14" t="str">
        <f t="shared" si="0"/>
        <v>rozikan</v>
      </c>
      <c r="C14" t="str">
        <f t="shared" si="1"/>
        <v>rozikan@gmail.com</v>
      </c>
    </row>
    <row r="15" spans="1:3">
      <c r="A15" s="5" t="s">
        <v>103</v>
      </c>
      <c r="B15" t="str">
        <f t="shared" si="0"/>
        <v>ediprasetya</v>
      </c>
      <c r="C15" t="str">
        <f t="shared" si="1"/>
        <v>ediprasetya@gmail.com</v>
      </c>
    </row>
    <row r="16" spans="1:3">
      <c r="A16" s="5" t="s">
        <v>104</v>
      </c>
      <c r="B16" t="str">
        <f t="shared" si="0"/>
        <v>ampriisrokha</v>
      </c>
      <c r="C16" t="str">
        <f t="shared" si="1"/>
        <v>ampriisrokha@gmail.com</v>
      </c>
    </row>
    <row r="17" spans="1:3">
      <c r="A17" s="5" t="s">
        <v>105</v>
      </c>
      <c r="B17" t="str">
        <f t="shared" si="0"/>
        <v>alimurtadho</v>
      </c>
      <c r="C17" t="str">
        <f t="shared" si="1"/>
        <v>alimurtadho@gmail.com</v>
      </c>
    </row>
    <row r="18" spans="1:3">
      <c r="A18" s="5" t="s">
        <v>106</v>
      </c>
      <c r="B18" t="str">
        <f t="shared" si="0"/>
        <v>henilusiana</v>
      </c>
      <c r="C18" t="str">
        <f t="shared" si="1"/>
        <v>henilusiana@gmail.com</v>
      </c>
    </row>
    <row r="19" spans="1:3">
      <c r="A19" s="5" t="s">
        <v>107</v>
      </c>
      <c r="B19" t="str">
        <f t="shared" si="0"/>
        <v>nitamarianingsih</v>
      </c>
      <c r="C19" t="str">
        <f t="shared" si="1"/>
        <v>nitamarianingsih@gmail.com</v>
      </c>
    </row>
    <row r="20" spans="1:3">
      <c r="A20" s="5" t="s">
        <v>61</v>
      </c>
      <c r="B20" t="str">
        <f t="shared" si="0"/>
        <v>pujiati</v>
      </c>
      <c r="C20" t="str">
        <f t="shared" si="1"/>
        <v>pujiati@gmail.com</v>
      </c>
    </row>
    <row r="21" spans="1:3">
      <c r="A21" s="5" t="s">
        <v>108</v>
      </c>
      <c r="B21" t="str">
        <f t="shared" si="0"/>
        <v>atmojoekowibowo</v>
      </c>
      <c r="C21" t="str">
        <f t="shared" si="1"/>
        <v>atmojoekowibowo@gmail.com</v>
      </c>
    </row>
    <row r="22" spans="1:3">
      <c r="A22" s="5" t="s">
        <v>109</v>
      </c>
      <c r="B22" t="str">
        <f t="shared" si="0"/>
        <v>syaifulrokhman</v>
      </c>
      <c r="C22" t="str">
        <f t="shared" si="1"/>
        <v>syaifulrokhman@gmail.com</v>
      </c>
    </row>
    <row r="23" spans="1:3">
      <c r="A23" s="5" t="s">
        <v>110</v>
      </c>
      <c r="B23" t="str">
        <f t="shared" si="0"/>
        <v>anissetyaningsih</v>
      </c>
      <c r="C23" t="str">
        <f t="shared" si="1"/>
        <v>anissetyaningsih@gmail.com</v>
      </c>
    </row>
    <row r="24" spans="1:3">
      <c r="A24" s="5" t="s">
        <v>65</v>
      </c>
      <c r="B24" t="str">
        <f t="shared" si="0"/>
        <v>sulastri</v>
      </c>
      <c r="C24" t="str">
        <f t="shared" si="1"/>
        <v>sulastri@gmail.com</v>
      </c>
    </row>
    <row r="25" spans="1:3">
      <c r="A25" s="5" t="s">
        <v>111</v>
      </c>
      <c r="B25" t="str">
        <f t="shared" si="0"/>
        <v>ariardiansyah</v>
      </c>
      <c r="C25" t="str">
        <f t="shared" si="1"/>
        <v>ariardiansyah@gmail.com</v>
      </c>
    </row>
    <row r="26" spans="1:3">
      <c r="A26" s="5" t="s">
        <v>112</v>
      </c>
      <c r="B26" t="str">
        <f t="shared" si="0"/>
        <v>mustajibriyadi</v>
      </c>
      <c r="C26" t="str">
        <f t="shared" si="1"/>
        <v>mustajibriyadi@gmail.com</v>
      </c>
    </row>
    <row r="27" spans="1:3">
      <c r="A27" s="5" t="s">
        <v>113</v>
      </c>
      <c r="B27" t="str">
        <f t="shared" si="0"/>
        <v>sukocahyono</v>
      </c>
      <c r="C27" t="str">
        <f t="shared" si="1"/>
        <v>sukocahyono@gmail.com</v>
      </c>
    </row>
    <row r="28" spans="1:3">
      <c r="A28" s="5" t="s">
        <v>114</v>
      </c>
      <c r="B28" t="str">
        <f t="shared" si="0"/>
        <v>muhammadrifai</v>
      </c>
      <c r="C28" t="str">
        <f t="shared" si="1"/>
        <v>muhammadrifai@gmail.com</v>
      </c>
    </row>
    <row r="29" spans="1:3">
      <c r="A29" s="5" t="s">
        <v>70</v>
      </c>
      <c r="B29" t="str">
        <f t="shared" si="0"/>
        <v>sumijan</v>
      </c>
      <c r="C29" t="str">
        <f t="shared" si="1"/>
        <v>sumijan@gmail.com</v>
      </c>
    </row>
    <row r="30" spans="1:3">
      <c r="A30" s="5" t="s">
        <v>71</v>
      </c>
      <c r="B30" t="str">
        <f t="shared" si="0"/>
        <v>abdullah</v>
      </c>
      <c r="C30" t="str">
        <f t="shared" si="1"/>
        <v>abdullah@gmail.com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6" sqref="G6"/>
    </sheetView>
  </sheetViews>
  <sheetFormatPr defaultRowHeight="15"/>
  <cols>
    <col min="1" max="1" width="10" bestFit="1" customWidth="1"/>
    <col min="2" max="2" width="13.28515625" bestFit="1" customWidth="1"/>
    <col min="3" max="3" width="11" bestFit="1" customWidth="1"/>
    <col min="4" max="4" width="12" bestFit="1" customWidth="1"/>
    <col min="5" max="5" width="14.28515625" bestFit="1" customWidth="1"/>
    <col min="7" max="7" width="16" customWidth="1"/>
    <col min="8" max="8" width="13.28515625" bestFit="1" customWidth="1"/>
    <col min="9" max="9" width="7.5703125" bestFit="1" customWidth="1"/>
  </cols>
  <sheetData>
    <row r="1" spans="1:11">
      <c r="A1" s="15" t="s">
        <v>173</v>
      </c>
      <c r="B1" s="15" t="s">
        <v>200</v>
      </c>
      <c r="C1" s="15" t="s">
        <v>201</v>
      </c>
      <c r="D1" s="15" t="s">
        <v>202</v>
      </c>
      <c r="E1" s="15" t="s">
        <v>203</v>
      </c>
      <c r="F1" s="15" t="s">
        <v>204</v>
      </c>
      <c r="G1" s="15" t="s">
        <v>205</v>
      </c>
      <c r="H1" s="15" t="s">
        <v>206</v>
      </c>
      <c r="I1" s="15" t="s">
        <v>33</v>
      </c>
    </row>
    <row r="2" spans="1:11" ht="30">
      <c r="A2" s="14">
        <v>2</v>
      </c>
      <c r="B2" s="14" t="s">
        <v>178</v>
      </c>
      <c r="C2" s="14">
        <v>1</v>
      </c>
      <c r="D2" s="14">
        <v>20</v>
      </c>
      <c r="E2" s="14">
        <v>1</v>
      </c>
      <c r="F2" s="14" t="s">
        <v>179</v>
      </c>
      <c r="G2" s="14" t="s">
        <v>208</v>
      </c>
      <c r="H2" s="14">
        <v>20000</v>
      </c>
      <c r="I2" s="14">
        <v>1</v>
      </c>
      <c r="K2" t="str">
        <f>"UPDATE produk SET gambar = '"&amp;G2&amp;"' WHERE id_produk = "&amp;A2&amp;";"</f>
        <v>UPDATE produk SET gambar = 'dovpo panda.jpg' WHERE id_produk = 2;</v>
      </c>
    </row>
    <row r="3" spans="1:11" ht="30">
      <c r="A3" s="14">
        <v>3</v>
      </c>
      <c r="B3" s="14" t="s">
        <v>180</v>
      </c>
      <c r="C3" s="14">
        <v>2</v>
      </c>
      <c r="D3" s="14">
        <v>20</v>
      </c>
      <c r="E3" s="14">
        <v>1</v>
      </c>
      <c r="F3" s="14" t="s">
        <v>207</v>
      </c>
      <c r="G3" s="14" t="s">
        <v>212</v>
      </c>
      <c r="H3" s="14">
        <v>30000</v>
      </c>
      <c r="I3" s="14">
        <v>1</v>
      </c>
      <c r="K3" t="str">
        <f t="shared" ref="K3:K30" si="0">"UPDATE produk SET gambar = '"&amp;G3&amp;"' WHERE id_produk = "&amp;A3&amp;";"</f>
        <v>UPDATE produk SET gambar = 'exceed grip.jpg' WHERE id_produk = 3;</v>
      </c>
    </row>
    <row r="4" spans="1:11" ht="30">
      <c r="A4" s="14">
        <v>4</v>
      </c>
      <c r="B4" s="14" t="s">
        <v>181</v>
      </c>
      <c r="C4" s="14">
        <v>3</v>
      </c>
      <c r="D4" s="14">
        <v>20</v>
      </c>
      <c r="E4" s="14">
        <v>1</v>
      </c>
      <c r="F4" s="14" t="s">
        <v>179</v>
      </c>
      <c r="G4" s="14" t="s">
        <v>224</v>
      </c>
      <c r="H4" s="14">
        <v>40000</v>
      </c>
      <c r="I4" s="14">
        <v>1</v>
      </c>
      <c r="K4" t="str">
        <f t="shared" si="0"/>
        <v>UPDATE produk SET gambar = 'Upods Cube,jpg' WHERE id_produk = 4;</v>
      </c>
    </row>
    <row r="5" spans="1:11" ht="45">
      <c r="A5" s="14">
        <v>5</v>
      </c>
      <c r="B5" s="14" t="s">
        <v>182</v>
      </c>
      <c r="C5" s="14">
        <v>4</v>
      </c>
      <c r="D5" s="14">
        <v>20</v>
      </c>
      <c r="E5" s="14">
        <v>1</v>
      </c>
      <c r="F5" s="14" t="s">
        <v>179</v>
      </c>
      <c r="G5" s="14" t="s">
        <v>221</v>
      </c>
      <c r="H5" s="14">
        <v>50000</v>
      </c>
      <c r="I5" s="14">
        <v>1</v>
      </c>
      <c r="K5" t="str">
        <f t="shared" si="0"/>
        <v>UPDATE produk SET gambar = 'vaporite mecha kit 22.jpg' WHERE id_produk = 5;</v>
      </c>
    </row>
    <row r="6" spans="1:11" ht="75">
      <c r="A6" s="14">
        <v>6</v>
      </c>
      <c r="B6" s="14" t="s">
        <v>183</v>
      </c>
      <c r="C6" s="14">
        <v>5</v>
      </c>
      <c r="D6" s="14">
        <v>20</v>
      </c>
      <c r="E6" s="14">
        <v>1</v>
      </c>
      <c r="F6" s="14" t="s">
        <v>179</v>
      </c>
      <c r="G6" s="14" t="s">
        <v>213</v>
      </c>
      <c r="H6" s="14">
        <v>60000</v>
      </c>
      <c r="I6" s="14">
        <v>1</v>
      </c>
      <c r="K6" t="str">
        <f t="shared" si="0"/>
        <v>UPDATE produk SET gambar = 'hexohm v3.jpg' WHERE id_produk = 6;</v>
      </c>
    </row>
    <row r="7" spans="1:11" ht="30">
      <c r="A7" s="14">
        <v>7</v>
      </c>
      <c r="B7" s="14" t="s">
        <v>184</v>
      </c>
      <c r="C7" s="14">
        <v>1</v>
      </c>
      <c r="D7" s="14">
        <v>20</v>
      </c>
      <c r="E7" s="14">
        <v>1</v>
      </c>
      <c r="F7" s="14" t="s">
        <v>179</v>
      </c>
      <c r="G7" s="14" t="s">
        <v>214</v>
      </c>
      <c r="H7" s="14">
        <v>70000</v>
      </c>
      <c r="I7" s="14">
        <v>1</v>
      </c>
      <c r="K7" t="str">
        <f t="shared" si="0"/>
        <v>UPDATE produk SET gambar = 'juul.jpg' WHERE id_produk = 7;</v>
      </c>
    </row>
    <row r="8" spans="1:11" ht="30">
      <c r="A8" s="14">
        <v>8</v>
      </c>
      <c r="B8" s="14" t="s">
        <v>185</v>
      </c>
      <c r="C8" s="14">
        <v>2</v>
      </c>
      <c r="D8" s="14">
        <v>20</v>
      </c>
      <c r="E8" s="14">
        <v>1</v>
      </c>
      <c r="F8" s="14" t="s">
        <v>179</v>
      </c>
      <c r="G8" s="14" t="s">
        <v>215</v>
      </c>
      <c r="H8" s="14">
        <v>80000</v>
      </c>
      <c r="I8" s="14">
        <v>1</v>
      </c>
      <c r="K8" t="str">
        <f t="shared" si="0"/>
        <v>UPDATE produk SET gambar = 'smok fetch mini.jpg' WHERE id_produk = 8;</v>
      </c>
    </row>
    <row r="9" spans="1:11" ht="60">
      <c r="A9" s="14">
        <v>9</v>
      </c>
      <c r="B9" s="14" t="s">
        <v>186</v>
      </c>
      <c r="C9" s="14">
        <v>3</v>
      </c>
      <c r="D9" s="14">
        <v>20</v>
      </c>
      <c r="E9" s="14">
        <v>1</v>
      </c>
      <c r="F9" s="14" t="s">
        <v>179</v>
      </c>
      <c r="G9" s="14" t="s">
        <v>225</v>
      </c>
      <c r="H9" s="14">
        <v>90000</v>
      </c>
      <c r="I9" s="14">
        <v>1</v>
      </c>
      <c r="K9" t="str">
        <f t="shared" si="0"/>
        <v>UPDATE produk SET gambar = 'Art Mod by Preva x Owlexandrea.jpg' WHERE id_produk = 9;</v>
      </c>
    </row>
    <row r="10" spans="1:11" ht="45">
      <c r="A10" s="14">
        <v>10</v>
      </c>
      <c r="B10" s="14" t="s">
        <v>187</v>
      </c>
      <c r="C10" s="14">
        <v>4</v>
      </c>
      <c r="D10" s="14">
        <v>20</v>
      </c>
      <c r="E10" s="14">
        <v>1</v>
      </c>
      <c r="F10" s="14" t="s">
        <v>179</v>
      </c>
      <c r="G10" s="14" t="s">
        <v>223</v>
      </c>
      <c r="H10" s="14">
        <v>100000</v>
      </c>
      <c r="I10" s="14">
        <v>1</v>
      </c>
      <c r="K10" t="str">
        <f t="shared" si="0"/>
        <v>UPDATE produk SET gambar = 'zoo pod.jpg' WHERE id_produk = 10;</v>
      </c>
    </row>
    <row r="11" spans="1:11" ht="30">
      <c r="A11" s="14">
        <v>11</v>
      </c>
      <c r="B11" s="14" t="s">
        <v>188</v>
      </c>
      <c r="C11" s="14">
        <v>5</v>
      </c>
      <c r="D11" s="14">
        <v>20</v>
      </c>
      <c r="E11" s="14">
        <v>1</v>
      </c>
      <c r="F11" s="14" t="s">
        <v>179</v>
      </c>
      <c r="G11" s="14" t="s">
        <v>210</v>
      </c>
      <c r="H11" s="14">
        <v>110000</v>
      </c>
      <c r="I11" s="14">
        <v>1</v>
      </c>
      <c r="K11" t="str">
        <f t="shared" si="0"/>
        <v>UPDATE produk SET gambar = 'caliburn.jpg' WHERE id_produk = 11;</v>
      </c>
    </row>
    <row r="12" spans="1:11" ht="45">
      <c r="A12" s="14">
        <v>12</v>
      </c>
      <c r="B12" s="14" t="s">
        <v>189</v>
      </c>
      <c r="C12" s="14">
        <v>1</v>
      </c>
      <c r="D12" s="14">
        <v>20</v>
      </c>
      <c r="E12" s="14">
        <v>1</v>
      </c>
      <c r="F12" s="14" t="s">
        <v>179</v>
      </c>
      <c r="G12" s="14" t="s">
        <v>220</v>
      </c>
      <c r="H12" s="14">
        <v>120000</v>
      </c>
      <c r="I12" s="14">
        <v>1</v>
      </c>
      <c r="K12" t="str">
        <f t="shared" si="0"/>
        <v>UPDATE produk SET gambar = 'tesla terminator.jpg' WHERE id_produk = 12;</v>
      </c>
    </row>
    <row r="13" spans="1:11" ht="30">
      <c r="A13" s="14">
        <v>13</v>
      </c>
      <c r="B13" s="14" t="s">
        <v>190</v>
      </c>
      <c r="C13" s="14">
        <v>2</v>
      </c>
      <c r="D13" s="14">
        <v>20</v>
      </c>
      <c r="E13" s="14">
        <v>1</v>
      </c>
      <c r="F13" s="14" t="s">
        <v>179</v>
      </c>
      <c r="G13" s="14" t="s">
        <v>218</v>
      </c>
      <c r="H13" s="14">
        <v>130000</v>
      </c>
      <c r="I13" s="14">
        <v>1</v>
      </c>
      <c r="K13" t="str">
        <f t="shared" si="0"/>
        <v>UPDATE produk SET gambar = 'smok rpm40.jpg' WHERE id_produk = 13;</v>
      </c>
    </row>
    <row r="14" spans="1:11" ht="45">
      <c r="A14" s="14">
        <v>14</v>
      </c>
      <c r="B14" s="14" t="s">
        <v>191</v>
      </c>
      <c r="C14" s="14">
        <v>3</v>
      </c>
      <c r="D14" s="14">
        <v>20</v>
      </c>
      <c r="E14" s="14">
        <v>1</v>
      </c>
      <c r="F14" s="14" t="s">
        <v>179</v>
      </c>
      <c r="G14" s="14" t="s">
        <v>216</v>
      </c>
      <c r="H14" s="14">
        <v>140000</v>
      </c>
      <c r="I14" s="14">
        <v>1</v>
      </c>
      <c r="K14" t="str">
        <f t="shared" si="0"/>
        <v>UPDATE produk SET gambar = 'pico75watt.jpg' WHERE id_produk = 14;</v>
      </c>
    </row>
    <row r="15" spans="1:11" ht="30">
      <c r="A15" s="14">
        <v>15</v>
      </c>
      <c r="B15" s="14" t="s">
        <v>192</v>
      </c>
      <c r="C15" s="14">
        <v>4</v>
      </c>
      <c r="D15" s="14">
        <v>20</v>
      </c>
      <c r="E15" s="14">
        <v>1</v>
      </c>
      <c r="F15" s="14" t="s">
        <v>179</v>
      </c>
      <c r="G15" s="14" t="s">
        <v>219</v>
      </c>
      <c r="H15" s="14">
        <v>150000</v>
      </c>
      <c r="I15" s="14">
        <v>1</v>
      </c>
      <c r="K15" t="str">
        <f t="shared" si="0"/>
        <v>UPDATE produk SET gambar = 'suorinair.jpg' WHERE id_produk = 15;</v>
      </c>
    </row>
    <row r="16" spans="1:11" ht="30">
      <c r="A16" s="14">
        <v>16</v>
      </c>
      <c r="B16" s="14" t="s">
        <v>193</v>
      </c>
      <c r="C16" s="14">
        <v>5</v>
      </c>
      <c r="D16" s="14">
        <v>20</v>
      </c>
      <c r="E16" s="14">
        <v>1</v>
      </c>
      <c r="F16" s="14" t="s">
        <v>179</v>
      </c>
      <c r="G16" s="14" t="s">
        <v>211</v>
      </c>
      <c r="H16" s="14">
        <v>160000</v>
      </c>
      <c r="I16" s="14">
        <v>1</v>
      </c>
      <c r="K16" t="str">
        <f t="shared" si="0"/>
        <v>UPDATE produk SET gambar = 'druga squonk.jpg' WHERE id_produk = 16;</v>
      </c>
    </row>
    <row r="17" spans="1:11" ht="45">
      <c r="A17" s="14">
        <v>17</v>
      </c>
      <c r="B17" s="14" t="s">
        <v>194</v>
      </c>
      <c r="C17" s="14">
        <v>1</v>
      </c>
      <c r="D17" s="14">
        <v>20</v>
      </c>
      <c r="E17" s="14">
        <v>1</v>
      </c>
      <c r="F17" s="14" t="s">
        <v>179</v>
      </c>
      <c r="G17" s="14" t="s">
        <v>226</v>
      </c>
      <c r="H17" s="14">
        <v>170000</v>
      </c>
      <c r="I17" s="14">
        <v>1</v>
      </c>
      <c r="K17" t="str">
        <f t="shared" si="0"/>
        <v>UPDATE produk SET gambar = 'Mecha Kit AV Timekeeper Revolver Kit.jpg' WHERE id_produk = 17;</v>
      </c>
    </row>
    <row r="18" spans="1:11" ht="45">
      <c r="A18" s="14">
        <v>18</v>
      </c>
      <c r="B18" s="14" t="s">
        <v>195</v>
      </c>
      <c r="C18" s="14">
        <v>2</v>
      </c>
      <c r="D18" s="14">
        <v>20</v>
      </c>
      <c r="E18" s="14">
        <v>1</v>
      </c>
      <c r="F18" s="14" t="s">
        <v>179</v>
      </c>
      <c r="G18" s="14" t="s">
        <v>217</v>
      </c>
      <c r="H18" s="14">
        <v>20000</v>
      </c>
      <c r="I18" s="14">
        <v>1</v>
      </c>
      <c r="K18" t="str">
        <f t="shared" si="0"/>
        <v>UPDATE produk SET gambar = 'smoant tc 218.jpg' WHERE id_produk = 18;</v>
      </c>
    </row>
    <row r="19" spans="1:11" ht="30">
      <c r="A19" s="14">
        <v>19</v>
      </c>
      <c r="B19" s="14" t="s">
        <v>196</v>
      </c>
      <c r="C19" s="14">
        <v>3</v>
      </c>
      <c r="D19" s="14">
        <v>20</v>
      </c>
      <c r="E19" s="14">
        <v>1</v>
      </c>
      <c r="F19" s="14" t="s">
        <v>179</v>
      </c>
      <c r="G19" s="14" t="s">
        <v>209</v>
      </c>
      <c r="H19" s="14">
        <v>180000</v>
      </c>
      <c r="I19" s="14">
        <v>1</v>
      </c>
      <c r="K19" t="str">
        <f t="shared" si="0"/>
        <v>UPDATE produk SET gambar = 'aegis legend.jpg' WHERE id_produk = 19;</v>
      </c>
    </row>
    <row r="20" spans="1:11" ht="75">
      <c r="A20" s="14">
        <v>20</v>
      </c>
      <c r="B20" s="14" t="s">
        <v>197</v>
      </c>
      <c r="C20" s="14">
        <v>4</v>
      </c>
      <c r="D20" s="14">
        <v>20</v>
      </c>
      <c r="E20" s="14">
        <v>1</v>
      </c>
      <c r="F20" s="14" t="s">
        <v>179</v>
      </c>
      <c r="G20" s="14" t="s">
        <v>222</v>
      </c>
      <c r="H20" s="14">
        <v>190000</v>
      </c>
      <c r="I20" s="14">
        <v>1</v>
      </c>
      <c r="K20" t="str">
        <f t="shared" si="0"/>
        <v>UPDATE produk SET gambar = 'voopoo drag 2.jpg' WHERE id_produk = 20;</v>
      </c>
    </row>
    <row r="21" spans="1:11" ht="30">
      <c r="A21" s="14">
        <v>21</v>
      </c>
      <c r="B21" s="14" t="s">
        <v>178</v>
      </c>
      <c r="C21" s="14">
        <v>5</v>
      </c>
      <c r="D21" s="14">
        <v>20</v>
      </c>
      <c r="E21" s="14">
        <v>1</v>
      </c>
      <c r="F21" s="14" t="s">
        <v>179</v>
      </c>
      <c r="G21" s="14"/>
      <c r="H21" s="14">
        <v>200000</v>
      </c>
      <c r="I21" s="14">
        <v>1</v>
      </c>
    </row>
    <row r="22" spans="1:11" ht="30">
      <c r="A22" s="14">
        <v>22</v>
      </c>
      <c r="B22" s="14" t="s">
        <v>180</v>
      </c>
      <c r="C22" s="14">
        <v>1</v>
      </c>
      <c r="D22" s="14">
        <v>20</v>
      </c>
      <c r="E22" s="14">
        <v>1</v>
      </c>
      <c r="F22" s="14" t="s">
        <v>179</v>
      </c>
      <c r="G22" s="14"/>
      <c r="H22" s="14">
        <v>210000</v>
      </c>
      <c r="I22" s="14">
        <v>1</v>
      </c>
    </row>
    <row r="23" spans="1:11" ht="30">
      <c r="A23" s="14">
        <v>23</v>
      </c>
      <c r="B23" s="14" t="s">
        <v>181</v>
      </c>
      <c r="C23" s="14">
        <v>2</v>
      </c>
      <c r="D23" s="14">
        <v>20</v>
      </c>
      <c r="E23" s="14">
        <v>1</v>
      </c>
      <c r="F23" s="14" t="s">
        <v>179</v>
      </c>
      <c r="G23" s="14"/>
      <c r="H23" s="14">
        <v>220000</v>
      </c>
      <c r="I23" s="14">
        <v>1</v>
      </c>
    </row>
    <row r="24" spans="1:11" ht="45">
      <c r="A24" s="14">
        <v>24</v>
      </c>
      <c r="B24" s="14" t="s">
        <v>182</v>
      </c>
      <c r="C24" s="14">
        <v>3</v>
      </c>
      <c r="D24" s="14">
        <v>20</v>
      </c>
      <c r="E24" s="14">
        <v>1</v>
      </c>
      <c r="F24" s="14" t="s">
        <v>179</v>
      </c>
      <c r="G24" s="14"/>
      <c r="H24" s="14">
        <v>230000</v>
      </c>
      <c r="I24" s="14">
        <v>1</v>
      </c>
    </row>
    <row r="25" spans="1:11" ht="75">
      <c r="A25" s="14">
        <v>25</v>
      </c>
      <c r="B25" s="14" t="s">
        <v>183</v>
      </c>
      <c r="C25" s="14">
        <v>4</v>
      </c>
      <c r="D25" s="14">
        <v>20</v>
      </c>
      <c r="E25" s="14">
        <v>1</v>
      </c>
      <c r="F25" s="14" t="s">
        <v>179</v>
      </c>
      <c r="G25" s="14"/>
      <c r="H25" s="14">
        <v>240000</v>
      </c>
      <c r="I25" s="14">
        <v>1</v>
      </c>
    </row>
    <row r="26" spans="1:11" ht="30">
      <c r="A26" s="14">
        <v>26</v>
      </c>
      <c r="B26" s="14" t="s">
        <v>184</v>
      </c>
      <c r="C26" s="14">
        <v>5</v>
      </c>
      <c r="D26" s="14">
        <v>20</v>
      </c>
      <c r="E26" s="14">
        <v>1</v>
      </c>
      <c r="F26" s="14" t="s">
        <v>179</v>
      </c>
      <c r="G26" s="14"/>
      <c r="H26" s="14">
        <v>250000</v>
      </c>
      <c r="I26" s="14">
        <v>1</v>
      </c>
    </row>
    <row r="27" spans="1:11" ht="30">
      <c r="A27" s="14">
        <v>27</v>
      </c>
      <c r="B27" s="14" t="s">
        <v>185</v>
      </c>
      <c r="C27" s="14">
        <v>1</v>
      </c>
      <c r="D27" s="14">
        <v>20</v>
      </c>
      <c r="E27" s="14">
        <v>1</v>
      </c>
      <c r="F27" s="14" t="s">
        <v>179</v>
      </c>
      <c r="G27" s="14"/>
      <c r="H27" s="14">
        <v>260000</v>
      </c>
      <c r="I27" s="14">
        <v>1</v>
      </c>
    </row>
    <row r="28" spans="1:11" ht="45">
      <c r="A28" s="14">
        <v>28</v>
      </c>
      <c r="B28" s="14" t="s">
        <v>186</v>
      </c>
      <c r="C28" s="14">
        <v>2</v>
      </c>
      <c r="D28" s="14">
        <v>20</v>
      </c>
      <c r="E28" s="14">
        <v>1</v>
      </c>
      <c r="F28" s="14" t="s">
        <v>179</v>
      </c>
      <c r="G28" s="14"/>
      <c r="H28" s="14">
        <v>270000</v>
      </c>
      <c r="I28" s="14">
        <v>1</v>
      </c>
    </row>
    <row r="29" spans="1:11" ht="45">
      <c r="A29" s="14">
        <v>29</v>
      </c>
      <c r="B29" s="14" t="s">
        <v>187</v>
      </c>
      <c r="C29" s="14">
        <v>3</v>
      </c>
      <c r="D29" s="14">
        <v>20</v>
      </c>
      <c r="E29" s="14">
        <v>1</v>
      </c>
      <c r="F29" s="14" t="s">
        <v>179</v>
      </c>
      <c r="G29" s="14"/>
      <c r="H29" s="14">
        <v>280000</v>
      </c>
      <c r="I29" s="14">
        <v>1</v>
      </c>
    </row>
    <row r="30" spans="1:11" ht="30">
      <c r="A30" s="14">
        <v>30</v>
      </c>
      <c r="B30" s="14" t="s">
        <v>188</v>
      </c>
      <c r="C30" s="14">
        <v>4</v>
      </c>
      <c r="D30" s="14">
        <v>20</v>
      </c>
      <c r="E30" s="14">
        <v>1</v>
      </c>
      <c r="F30" s="14" t="s">
        <v>179</v>
      </c>
      <c r="G30" s="14" t="s">
        <v>210</v>
      </c>
      <c r="H30" s="14">
        <v>290000</v>
      </c>
      <c r="I30" s="14">
        <v>1</v>
      </c>
      <c r="K30" t="str">
        <f t="shared" si="0"/>
        <v>UPDATE produk SET gambar = 'caliburn.jpg' WHERE id_produk = 30;</v>
      </c>
    </row>
    <row r="31" spans="1:11" ht="45">
      <c r="A31" s="14">
        <v>31</v>
      </c>
      <c r="B31" s="14" t="s">
        <v>189</v>
      </c>
      <c r="C31" s="14">
        <v>5</v>
      </c>
      <c r="D31" s="14">
        <v>20</v>
      </c>
      <c r="E31" s="14">
        <v>1</v>
      </c>
      <c r="F31" s="14" t="s">
        <v>179</v>
      </c>
      <c r="G31" s="14"/>
      <c r="H31" s="14">
        <v>300000</v>
      </c>
      <c r="I31" s="14">
        <v>1</v>
      </c>
    </row>
    <row r="32" spans="1:11" ht="30">
      <c r="A32" s="14">
        <v>32</v>
      </c>
      <c r="B32" s="14" t="s">
        <v>190</v>
      </c>
      <c r="C32" s="14">
        <v>1</v>
      </c>
      <c r="D32" s="14">
        <v>20</v>
      </c>
      <c r="E32" s="14">
        <v>1</v>
      </c>
      <c r="F32" s="14" t="s">
        <v>179</v>
      </c>
      <c r="G32" s="14"/>
      <c r="H32" s="14">
        <v>310000</v>
      </c>
      <c r="I32" s="14">
        <v>1</v>
      </c>
    </row>
    <row r="33" spans="1:9" ht="45">
      <c r="A33" s="14">
        <v>33</v>
      </c>
      <c r="B33" s="14" t="s">
        <v>191</v>
      </c>
      <c r="C33" s="14">
        <v>2</v>
      </c>
      <c r="D33" s="14">
        <v>20</v>
      </c>
      <c r="E33" s="14">
        <v>1</v>
      </c>
      <c r="F33" s="14" t="s">
        <v>179</v>
      </c>
      <c r="G33" s="14"/>
      <c r="H33" s="14">
        <v>320000</v>
      </c>
      <c r="I33" s="14">
        <v>1</v>
      </c>
    </row>
    <row r="34" spans="1:9" ht="30">
      <c r="A34" s="14">
        <v>34</v>
      </c>
      <c r="B34" s="14" t="s">
        <v>192</v>
      </c>
      <c r="C34" s="14">
        <v>3</v>
      </c>
      <c r="D34" s="14">
        <v>20</v>
      </c>
      <c r="E34" s="14">
        <v>1</v>
      </c>
      <c r="F34" s="14" t="s">
        <v>179</v>
      </c>
      <c r="G34" s="14"/>
      <c r="H34" s="14">
        <v>340000</v>
      </c>
      <c r="I34" s="14">
        <v>1</v>
      </c>
    </row>
    <row r="35" spans="1:9" ht="30">
      <c r="A35" s="14">
        <v>35</v>
      </c>
      <c r="B35" s="14" t="s">
        <v>193</v>
      </c>
      <c r="C35" s="14">
        <v>4</v>
      </c>
      <c r="D35" s="14">
        <v>20</v>
      </c>
      <c r="E35" s="14">
        <v>1</v>
      </c>
      <c r="F35" s="14" t="s">
        <v>179</v>
      </c>
      <c r="G35" s="14"/>
      <c r="H35" s="14">
        <v>350000</v>
      </c>
      <c r="I35" s="14">
        <v>1</v>
      </c>
    </row>
    <row r="36" spans="1:9" ht="45">
      <c r="A36" s="14">
        <v>36</v>
      </c>
      <c r="B36" s="14" t="s">
        <v>194</v>
      </c>
      <c r="C36" s="14">
        <v>5</v>
      </c>
      <c r="D36" s="14">
        <v>20</v>
      </c>
      <c r="E36" s="14">
        <v>1</v>
      </c>
      <c r="F36" s="14" t="s">
        <v>179</v>
      </c>
      <c r="G36" s="14"/>
      <c r="H36" s="14">
        <v>360000</v>
      </c>
      <c r="I36" s="14">
        <v>1</v>
      </c>
    </row>
    <row r="37" spans="1:9" ht="45">
      <c r="A37" s="14">
        <v>37</v>
      </c>
      <c r="B37" s="14" t="s">
        <v>195</v>
      </c>
      <c r="C37" s="14">
        <v>1</v>
      </c>
      <c r="D37" s="14">
        <v>20</v>
      </c>
      <c r="E37" s="14">
        <v>1</v>
      </c>
      <c r="F37" s="14" t="s">
        <v>179</v>
      </c>
      <c r="G37" s="14"/>
      <c r="H37" s="14">
        <v>370000</v>
      </c>
      <c r="I37" s="14">
        <v>1</v>
      </c>
    </row>
    <row r="38" spans="1:9" ht="30">
      <c r="A38" s="14">
        <v>38</v>
      </c>
      <c r="B38" s="14" t="s">
        <v>196</v>
      </c>
      <c r="C38" s="14">
        <v>2</v>
      </c>
      <c r="D38" s="14">
        <v>20</v>
      </c>
      <c r="E38" s="14">
        <v>1</v>
      </c>
      <c r="F38" s="14" t="s">
        <v>179</v>
      </c>
      <c r="G38" s="14"/>
      <c r="H38" s="14">
        <v>380000</v>
      </c>
      <c r="I38" s="14">
        <v>1</v>
      </c>
    </row>
    <row r="39" spans="1:9" ht="75">
      <c r="A39" s="14">
        <v>39</v>
      </c>
      <c r="B39" s="14" t="s">
        <v>197</v>
      </c>
      <c r="C39" s="14">
        <v>3</v>
      </c>
      <c r="D39" s="14">
        <v>20</v>
      </c>
      <c r="E39" s="14">
        <v>1</v>
      </c>
      <c r="F39" s="14" t="s">
        <v>179</v>
      </c>
      <c r="G39" s="14"/>
      <c r="H39" s="14">
        <v>380000</v>
      </c>
      <c r="I39" s="14">
        <v>1</v>
      </c>
    </row>
    <row r="40" spans="1:9" ht="30">
      <c r="A40" s="14">
        <v>40</v>
      </c>
      <c r="B40" s="14" t="s">
        <v>178</v>
      </c>
      <c r="C40" s="14">
        <v>4</v>
      </c>
      <c r="D40" s="14">
        <v>20</v>
      </c>
      <c r="E40" s="14">
        <v>1</v>
      </c>
      <c r="F40" s="14" t="s">
        <v>179</v>
      </c>
      <c r="G40" s="14"/>
      <c r="H40" s="14">
        <v>390000</v>
      </c>
      <c r="I40" s="14">
        <v>1</v>
      </c>
    </row>
    <row r="41" spans="1:9" ht="30">
      <c r="A41" s="14">
        <v>41</v>
      </c>
      <c r="B41" s="14" t="s">
        <v>180</v>
      </c>
      <c r="C41" s="14">
        <v>5</v>
      </c>
      <c r="D41" s="14">
        <v>20</v>
      </c>
      <c r="E41" s="14">
        <v>1</v>
      </c>
      <c r="F41" s="14" t="s">
        <v>179</v>
      </c>
      <c r="G41" s="14"/>
      <c r="H41" s="14">
        <v>400000</v>
      </c>
      <c r="I41" s="14">
        <v>1</v>
      </c>
    </row>
    <row r="42" spans="1:9" ht="30">
      <c r="A42" s="14">
        <v>42</v>
      </c>
      <c r="B42" s="14" t="s">
        <v>181</v>
      </c>
      <c r="C42" s="14">
        <v>1</v>
      </c>
      <c r="D42" s="14">
        <v>20</v>
      </c>
      <c r="E42" s="14">
        <v>1</v>
      </c>
      <c r="F42" s="14" t="s">
        <v>179</v>
      </c>
      <c r="G42" s="14"/>
      <c r="H42" s="14">
        <v>410000</v>
      </c>
      <c r="I42" s="14">
        <v>1</v>
      </c>
    </row>
    <row r="43" spans="1:9" ht="45">
      <c r="A43" s="14">
        <v>43</v>
      </c>
      <c r="B43" s="14" t="s">
        <v>182</v>
      </c>
      <c r="C43" s="14">
        <v>2</v>
      </c>
      <c r="D43" s="14">
        <v>20</v>
      </c>
      <c r="E43" s="14">
        <v>1</v>
      </c>
      <c r="F43" s="14" t="s">
        <v>179</v>
      </c>
      <c r="G43" s="14"/>
      <c r="H43" s="14">
        <v>420000</v>
      </c>
      <c r="I43" s="14">
        <v>1</v>
      </c>
    </row>
    <row r="44" spans="1:9" ht="75">
      <c r="A44" s="14">
        <v>44</v>
      </c>
      <c r="B44" s="14" t="s">
        <v>183</v>
      </c>
      <c r="C44" s="14">
        <v>3</v>
      </c>
      <c r="D44" s="14">
        <v>20</v>
      </c>
      <c r="E44" s="14">
        <v>1</v>
      </c>
      <c r="F44" s="14" t="s">
        <v>179</v>
      </c>
      <c r="G44" s="14"/>
      <c r="H44" s="14">
        <v>430000</v>
      </c>
      <c r="I44" s="14">
        <v>1</v>
      </c>
    </row>
    <row r="45" spans="1:9" ht="30">
      <c r="A45" s="14">
        <v>45</v>
      </c>
      <c r="B45" s="14" t="s">
        <v>184</v>
      </c>
      <c r="C45" s="14">
        <v>4</v>
      </c>
      <c r="D45" s="14">
        <v>20</v>
      </c>
      <c r="E45" s="14">
        <v>1</v>
      </c>
      <c r="F45" s="14" t="s">
        <v>179</v>
      </c>
      <c r="G45" s="14"/>
      <c r="H45" s="14">
        <v>440000</v>
      </c>
      <c r="I45" s="14">
        <v>1</v>
      </c>
    </row>
    <row r="46" spans="1:9" ht="30">
      <c r="A46" s="14">
        <v>46</v>
      </c>
      <c r="B46" s="14" t="s">
        <v>185</v>
      </c>
      <c r="C46" s="14">
        <v>5</v>
      </c>
      <c r="D46" s="14">
        <v>20</v>
      </c>
      <c r="E46" s="14">
        <v>1</v>
      </c>
      <c r="F46" s="14" t="s">
        <v>179</v>
      </c>
      <c r="G46" s="14"/>
      <c r="H46" s="14">
        <v>450000</v>
      </c>
      <c r="I46" s="14">
        <v>1</v>
      </c>
    </row>
    <row r="47" spans="1:9" ht="45">
      <c r="A47" s="14">
        <v>47</v>
      </c>
      <c r="B47" s="14" t="s">
        <v>186</v>
      </c>
      <c r="C47" s="14">
        <v>1</v>
      </c>
      <c r="D47" s="14">
        <v>20</v>
      </c>
      <c r="E47" s="14">
        <v>1</v>
      </c>
      <c r="F47" s="14" t="s">
        <v>179</v>
      </c>
      <c r="G47" s="14"/>
      <c r="H47" s="14">
        <v>460000</v>
      </c>
      <c r="I47" s="14">
        <v>1</v>
      </c>
    </row>
    <row r="48" spans="1:9" ht="45">
      <c r="A48" s="14">
        <v>48</v>
      </c>
      <c r="B48" s="14" t="s">
        <v>187</v>
      </c>
      <c r="C48" s="14">
        <v>2</v>
      </c>
      <c r="D48" s="14">
        <v>20</v>
      </c>
      <c r="E48" s="14">
        <v>1</v>
      </c>
      <c r="F48" s="14" t="s">
        <v>179</v>
      </c>
      <c r="G48" s="14"/>
      <c r="H48" s="14">
        <v>470000</v>
      </c>
      <c r="I48" s="14">
        <v>1</v>
      </c>
    </row>
    <row r="49" spans="1:9" ht="30">
      <c r="A49" s="14">
        <v>49</v>
      </c>
      <c r="B49" s="14" t="s">
        <v>188</v>
      </c>
      <c r="C49" s="14">
        <v>3</v>
      </c>
      <c r="D49" s="14">
        <v>20</v>
      </c>
      <c r="E49" s="14">
        <v>1</v>
      </c>
      <c r="F49" s="14" t="s">
        <v>179</v>
      </c>
      <c r="G49" s="14"/>
      <c r="H49" s="14">
        <v>480000</v>
      </c>
      <c r="I49" s="14">
        <v>1</v>
      </c>
    </row>
    <row r="50" spans="1:9" ht="45">
      <c r="A50" s="14">
        <v>50</v>
      </c>
      <c r="B50" s="14" t="s">
        <v>189</v>
      </c>
      <c r="C50" s="14">
        <v>4</v>
      </c>
      <c r="D50" s="14">
        <v>20</v>
      </c>
      <c r="E50" s="14">
        <v>1</v>
      </c>
      <c r="F50" s="14" t="s">
        <v>179</v>
      </c>
      <c r="G50" s="14"/>
      <c r="H50" s="14">
        <v>490000</v>
      </c>
      <c r="I50" s="14">
        <v>1</v>
      </c>
    </row>
    <row r="51" spans="1:9" ht="30">
      <c r="A51" s="14">
        <v>51</v>
      </c>
      <c r="B51" s="14" t="s">
        <v>190</v>
      </c>
      <c r="C51" s="14">
        <v>5</v>
      </c>
      <c r="D51" s="14">
        <v>20</v>
      </c>
      <c r="E51" s="14">
        <v>1</v>
      </c>
      <c r="F51" s="14" t="s">
        <v>179</v>
      </c>
      <c r="G51" s="14"/>
      <c r="H51" s="14">
        <v>500000</v>
      </c>
      <c r="I51" s="14">
        <v>1</v>
      </c>
    </row>
    <row r="52" spans="1:9" ht="45">
      <c r="A52" s="14">
        <v>53</v>
      </c>
      <c r="B52" s="14" t="s">
        <v>198</v>
      </c>
      <c r="C52" s="14">
        <v>2</v>
      </c>
      <c r="D52" s="14">
        <v>200</v>
      </c>
      <c r="E52" s="14">
        <v>0</v>
      </c>
      <c r="F52" s="14" t="s">
        <v>199</v>
      </c>
      <c r="G52" s="14"/>
      <c r="H52" s="14">
        <v>200</v>
      </c>
      <c r="I52" s="14">
        <v>0</v>
      </c>
    </row>
    <row r="53" spans="1:9">
      <c r="A53" s="14"/>
      <c r="B53" s="14"/>
      <c r="C53" s="14"/>
      <c r="D53" s="14"/>
      <c r="E53" s="14"/>
      <c r="F53" s="14"/>
      <c r="G53" s="14"/>
      <c r="H53" s="14"/>
      <c r="I53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2"/>
  <sheetViews>
    <sheetView tabSelected="1" workbookViewId="0">
      <selection activeCell="G25" sqref="G25"/>
    </sheetView>
  </sheetViews>
  <sheetFormatPr defaultRowHeight="15"/>
  <cols>
    <col min="7" max="7" width="26.7109375" customWidth="1"/>
  </cols>
  <sheetData>
    <row r="1" spans="1:9">
      <c r="A1" s="15" t="s">
        <v>173</v>
      </c>
      <c r="B1" s="15" t="s">
        <v>200</v>
      </c>
      <c r="C1" s="15" t="s">
        <v>201</v>
      </c>
      <c r="D1" s="15" t="s">
        <v>202</v>
      </c>
      <c r="E1" s="15" t="s">
        <v>203</v>
      </c>
      <c r="F1" s="15" t="s">
        <v>204</v>
      </c>
      <c r="G1" s="15" t="s">
        <v>205</v>
      </c>
      <c r="H1" s="15" t="s">
        <v>206</v>
      </c>
      <c r="I1" s="15" t="s">
        <v>33</v>
      </c>
    </row>
    <row r="2" spans="1:9" ht="60" hidden="1">
      <c r="A2" s="14">
        <v>2</v>
      </c>
      <c r="B2" s="14" t="s">
        <v>178</v>
      </c>
      <c r="C2" s="14">
        <v>1</v>
      </c>
      <c r="D2" s="14">
        <v>20</v>
      </c>
      <c r="E2" s="14">
        <v>1</v>
      </c>
      <c r="F2" s="14" t="s">
        <v>179</v>
      </c>
      <c r="G2" s="14" t="s">
        <v>208</v>
      </c>
      <c r="H2" s="14">
        <v>20000</v>
      </c>
      <c r="I2" s="14">
        <v>1</v>
      </c>
    </row>
    <row r="3" spans="1:9" ht="45" hidden="1">
      <c r="A3" s="14">
        <v>3</v>
      </c>
      <c r="B3" s="14" t="s">
        <v>180</v>
      </c>
      <c r="C3" s="14">
        <v>2</v>
      </c>
      <c r="D3" s="14">
        <v>20</v>
      </c>
      <c r="E3" s="14">
        <v>1</v>
      </c>
      <c r="F3" s="14" t="s">
        <v>207</v>
      </c>
      <c r="G3" s="14" t="s">
        <v>212</v>
      </c>
      <c r="H3" s="14">
        <v>30000</v>
      </c>
      <c r="I3" s="14">
        <v>1</v>
      </c>
    </row>
    <row r="4" spans="1:9" ht="30" hidden="1">
      <c r="A4" s="14">
        <v>4</v>
      </c>
      <c r="B4" s="14" t="s">
        <v>181</v>
      </c>
      <c r="C4" s="14">
        <v>3</v>
      </c>
      <c r="D4" s="14">
        <v>20</v>
      </c>
      <c r="E4" s="14">
        <v>1</v>
      </c>
      <c r="F4" s="14" t="s">
        <v>179</v>
      </c>
      <c r="G4" s="14" t="s">
        <v>224</v>
      </c>
      <c r="H4" s="14">
        <v>40000</v>
      </c>
      <c r="I4" s="14">
        <v>1</v>
      </c>
    </row>
    <row r="5" spans="1:9" ht="60" hidden="1">
      <c r="A5" s="14">
        <v>5</v>
      </c>
      <c r="B5" s="14" t="s">
        <v>182</v>
      </c>
      <c r="C5" s="14">
        <v>4</v>
      </c>
      <c r="D5" s="14">
        <v>20</v>
      </c>
      <c r="E5" s="14">
        <v>1</v>
      </c>
      <c r="F5" s="14" t="s">
        <v>179</v>
      </c>
      <c r="G5" s="14" t="s">
        <v>221</v>
      </c>
      <c r="H5" s="14">
        <v>50000</v>
      </c>
      <c r="I5" s="14">
        <v>1</v>
      </c>
    </row>
    <row r="6" spans="1:9" ht="105" hidden="1">
      <c r="A6" s="14">
        <v>6</v>
      </c>
      <c r="B6" s="14" t="s">
        <v>183</v>
      </c>
      <c r="C6" s="14">
        <v>5</v>
      </c>
      <c r="D6" s="14">
        <v>20</v>
      </c>
      <c r="E6" s="14">
        <v>1</v>
      </c>
      <c r="F6" s="14" t="s">
        <v>179</v>
      </c>
      <c r="G6" s="14" t="s">
        <v>213</v>
      </c>
      <c r="H6" s="14">
        <v>60000</v>
      </c>
      <c r="I6" s="14">
        <v>1</v>
      </c>
    </row>
    <row r="7" spans="1:9" ht="30" hidden="1">
      <c r="A7" s="14">
        <v>7</v>
      </c>
      <c r="B7" s="14" t="s">
        <v>184</v>
      </c>
      <c r="C7" s="14">
        <v>1</v>
      </c>
      <c r="D7" s="14">
        <v>20</v>
      </c>
      <c r="E7" s="14">
        <v>1</v>
      </c>
      <c r="F7" s="14" t="s">
        <v>179</v>
      </c>
      <c r="G7" s="14" t="s">
        <v>214</v>
      </c>
      <c r="H7" s="14">
        <v>70000</v>
      </c>
      <c r="I7" s="14">
        <v>1</v>
      </c>
    </row>
    <row r="8" spans="1:9" ht="45" hidden="1">
      <c r="A8" s="14">
        <v>8</v>
      </c>
      <c r="B8" s="14" t="s">
        <v>185</v>
      </c>
      <c r="C8" s="14">
        <v>2</v>
      </c>
      <c r="D8" s="14">
        <v>20</v>
      </c>
      <c r="E8" s="14">
        <v>1</v>
      </c>
      <c r="F8" s="14" t="s">
        <v>179</v>
      </c>
      <c r="G8" s="14" t="s">
        <v>215</v>
      </c>
      <c r="H8" s="14">
        <v>80000</v>
      </c>
      <c r="I8" s="14">
        <v>1</v>
      </c>
    </row>
    <row r="9" spans="1:9" ht="75" hidden="1">
      <c r="A9" s="14">
        <v>9</v>
      </c>
      <c r="B9" s="14" t="s">
        <v>186</v>
      </c>
      <c r="C9" s="14">
        <v>3</v>
      </c>
      <c r="D9" s="14">
        <v>20</v>
      </c>
      <c r="E9" s="14">
        <v>1</v>
      </c>
      <c r="F9" s="14" t="s">
        <v>179</v>
      </c>
      <c r="G9" s="14" t="s">
        <v>225</v>
      </c>
      <c r="H9" s="14">
        <v>90000</v>
      </c>
      <c r="I9" s="14">
        <v>1</v>
      </c>
    </row>
    <row r="10" spans="1:9" ht="45" hidden="1">
      <c r="A10" s="14">
        <v>10</v>
      </c>
      <c r="B10" s="14" t="s">
        <v>187</v>
      </c>
      <c r="C10" s="14">
        <v>4</v>
      </c>
      <c r="D10" s="14">
        <v>20</v>
      </c>
      <c r="E10" s="14">
        <v>1</v>
      </c>
      <c r="F10" s="14" t="s">
        <v>179</v>
      </c>
      <c r="G10" s="14" t="s">
        <v>223</v>
      </c>
      <c r="H10" s="14">
        <v>100000</v>
      </c>
      <c r="I10" s="14">
        <v>1</v>
      </c>
    </row>
    <row r="11" spans="1:9" ht="30" hidden="1">
      <c r="A11" s="14">
        <v>11</v>
      </c>
      <c r="B11" s="14" t="s">
        <v>188</v>
      </c>
      <c r="C11" s="14">
        <v>5</v>
      </c>
      <c r="D11" s="14">
        <v>20</v>
      </c>
      <c r="E11" s="14">
        <v>1</v>
      </c>
      <c r="F11" s="14" t="s">
        <v>179</v>
      </c>
      <c r="G11" s="14" t="s">
        <v>210</v>
      </c>
      <c r="H11" s="14">
        <v>110000</v>
      </c>
      <c r="I11" s="14">
        <v>1</v>
      </c>
    </row>
    <row r="12" spans="1:9" ht="45" hidden="1">
      <c r="A12" s="14">
        <v>12</v>
      </c>
      <c r="B12" s="14" t="s">
        <v>189</v>
      </c>
      <c r="C12" s="14">
        <v>1</v>
      </c>
      <c r="D12" s="14">
        <v>20</v>
      </c>
      <c r="E12" s="14">
        <v>1</v>
      </c>
      <c r="F12" s="14" t="s">
        <v>179</v>
      </c>
      <c r="G12" s="14" t="s">
        <v>220</v>
      </c>
      <c r="H12" s="14">
        <v>120000</v>
      </c>
      <c r="I12" s="14">
        <v>1</v>
      </c>
    </row>
    <row r="13" spans="1:9" ht="30" hidden="1">
      <c r="A13" s="14">
        <v>13</v>
      </c>
      <c r="B13" s="14" t="s">
        <v>190</v>
      </c>
      <c r="C13" s="14">
        <v>2</v>
      </c>
      <c r="D13" s="14">
        <v>20</v>
      </c>
      <c r="E13" s="14">
        <v>1</v>
      </c>
      <c r="F13" s="14" t="s">
        <v>179</v>
      </c>
      <c r="G13" s="14" t="s">
        <v>218</v>
      </c>
      <c r="H13" s="14">
        <v>130000</v>
      </c>
      <c r="I13" s="14">
        <v>1</v>
      </c>
    </row>
    <row r="14" spans="1:9" ht="90" hidden="1">
      <c r="A14" s="14">
        <v>14</v>
      </c>
      <c r="B14" s="14" t="s">
        <v>191</v>
      </c>
      <c r="C14" s="14">
        <v>3</v>
      </c>
      <c r="D14" s="14">
        <v>20</v>
      </c>
      <c r="E14" s="14">
        <v>1</v>
      </c>
      <c r="F14" s="14" t="s">
        <v>179</v>
      </c>
      <c r="G14" s="14" t="s">
        <v>216</v>
      </c>
      <c r="H14" s="14">
        <v>140000</v>
      </c>
      <c r="I14" s="14">
        <v>1</v>
      </c>
    </row>
    <row r="15" spans="1:9" ht="30" hidden="1">
      <c r="A15" s="14">
        <v>15</v>
      </c>
      <c r="B15" s="14" t="s">
        <v>192</v>
      </c>
      <c r="C15" s="14">
        <v>4</v>
      </c>
      <c r="D15" s="14">
        <v>20</v>
      </c>
      <c r="E15" s="14">
        <v>1</v>
      </c>
      <c r="F15" s="14" t="s">
        <v>179</v>
      </c>
      <c r="G15" s="14" t="s">
        <v>219</v>
      </c>
      <c r="H15" s="14">
        <v>150000</v>
      </c>
      <c r="I15" s="14">
        <v>1</v>
      </c>
    </row>
    <row r="16" spans="1:9" ht="45" hidden="1">
      <c r="A16" s="14">
        <v>16</v>
      </c>
      <c r="B16" s="14" t="s">
        <v>193</v>
      </c>
      <c r="C16" s="14">
        <v>5</v>
      </c>
      <c r="D16" s="14">
        <v>20</v>
      </c>
      <c r="E16" s="14">
        <v>1</v>
      </c>
      <c r="F16" s="14" t="s">
        <v>179</v>
      </c>
      <c r="G16" s="14" t="s">
        <v>211</v>
      </c>
      <c r="H16" s="14">
        <v>160000</v>
      </c>
      <c r="I16" s="14">
        <v>1</v>
      </c>
    </row>
    <row r="17" spans="1:12" ht="90" hidden="1">
      <c r="A17" s="14">
        <v>17</v>
      </c>
      <c r="B17" s="14" t="s">
        <v>194</v>
      </c>
      <c r="C17" s="14">
        <v>1</v>
      </c>
      <c r="D17" s="14">
        <v>20</v>
      </c>
      <c r="E17" s="14">
        <v>1</v>
      </c>
      <c r="F17" s="14" t="s">
        <v>179</v>
      </c>
      <c r="G17" s="14" t="s">
        <v>226</v>
      </c>
      <c r="H17" s="14">
        <v>170000</v>
      </c>
      <c r="I17" s="14">
        <v>1</v>
      </c>
    </row>
    <row r="18" spans="1:12" ht="60" hidden="1">
      <c r="A18" s="14">
        <v>18</v>
      </c>
      <c r="B18" s="14" t="s">
        <v>195</v>
      </c>
      <c r="C18" s="14">
        <v>2</v>
      </c>
      <c r="D18" s="14">
        <v>20</v>
      </c>
      <c r="E18" s="14">
        <v>1</v>
      </c>
      <c r="F18" s="14" t="s">
        <v>179</v>
      </c>
      <c r="G18" s="14" t="s">
        <v>217</v>
      </c>
      <c r="H18" s="14">
        <v>20000</v>
      </c>
      <c r="I18" s="14">
        <v>1</v>
      </c>
    </row>
    <row r="19" spans="1:12" ht="45" hidden="1">
      <c r="A19" s="14">
        <v>19</v>
      </c>
      <c r="B19" s="14" t="s">
        <v>196</v>
      </c>
      <c r="C19" s="14">
        <v>3</v>
      </c>
      <c r="D19" s="14">
        <v>20</v>
      </c>
      <c r="E19" s="14">
        <v>1</v>
      </c>
      <c r="F19" s="14" t="s">
        <v>179</v>
      </c>
      <c r="G19" s="14" t="s">
        <v>209</v>
      </c>
      <c r="H19" s="14">
        <v>180000</v>
      </c>
      <c r="I19" s="14">
        <v>1</v>
      </c>
    </row>
    <row r="20" spans="1:12" ht="90" hidden="1">
      <c r="A20" s="14">
        <v>20</v>
      </c>
      <c r="B20" s="14" t="s">
        <v>197</v>
      </c>
      <c r="C20" s="14">
        <v>4</v>
      </c>
      <c r="D20" s="14">
        <v>20</v>
      </c>
      <c r="E20" s="14">
        <v>1</v>
      </c>
      <c r="F20" s="14" t="s">
        <v>179</v>
      </c>
      <c r="G20" s="14" t="s">
        <v>222</v>
      </c>
      <c r="H20" s="14">
        <v>190000</v>
      </c>
      <c r="I20" s="14">
        <v>1</v>
      </c>
    </row>
    <row r="21" spans="1:12" ht="60">
      <c r="A21" s="14">
        <v>21</v>
      </c>
      <c r="B21" s="14" t="s">
        <v>178</v>
      </c>
      <c r="C21" s="14">
        <v>5</v>
      </c>
      <c r="D21" s="14">
        <v>20</v>
      </c>
      <c r="E21" s="14">
        <v>1</v>
      </c>
      <c r="F21" s="14" t="s">
        <v>179</v>
      </c>
      <c r="G21" s="17" t="s">
        <v>229</v>
      </c>
      <c r="H21" s="14">
        <v>200000</v>
      </c>
      <c r="I21" s="14">
        <v>1</v>
      </c>
      <c r="K21" t="str">
        <f t="shared" ref="K21:K29" si="0">"UPDATE produk SET gambar = '"&amp;G2&amp;"' WHERE id_produk = "&amp;A21&amp;";"</f>
        <v>UPDATE produk SET gambar = 'dovpo panda.jpg' WHERE id_produk = 21;</v>
      </c>
      <c r="L21" t="str">
        <f>"UPDATE produk SET nama_produk = '"&amp;G21&amp;"' WHERE id_produk = "&amp;A21&amp;";"</f>
        <v>UPDATE produk SET nama_produk = 'baterai awt 26650' WHERE id_produk = 21;</v>
      </c>
    </row>
    <row r="22" spans="1:12" ht="45">
      <c r="A22" s="14">
        <v>22</v>
      </c>
      <c r="B22" s="14" t="s">
        <v>180</v>
      </c>
      <c r="C22" s="14">
        <v>1</v>
      </c>
      <c r="D22" s="14">
        <v>20</v>
      </c>
      <c r="E22" s="14">
        <v>1</v>
      </c>
      <c r="F22" s="14" t="s">
        <v>179</v>
      </c>
      <c r="G22" s="17" t="s">
        <v>230</v>
      </c>
      <c r="H22" s="14">
        <v>210000</v>
      </c>
      <c r="I22" s="14">
        <v>1</v>
      </c>
      <c r="K22" t="str">
        <f t="shared" si="0"/>
        <v>UPDATE produk SET gambar = 'exceed grip.jpg' WHERE id_produk = 22;</v>
      </c>
      <c r="L22" t="str">
        <f t="shared" ref="L22:L31" si="1">"UPDATE produk SET nama_produk = '"&amp;G22&amp;"' WHERE id_produk = "&amp;A22&amp;";"</f>
        <v>UPDATE produk SET nama_produk = 'baterai vrk 18650' WHERE id_produk = 22;</v>
      </c>
    </row>
    <row r="23" spans="1:12" ht="30">
      <c r="A23" s="14">
        <v>23</v>
      </c>
      <c r="B23" s="14" t="s">
        <v>181</v>
      </c>
      <c r="C23" s="14">
        <v>2</v>
      </c>
      <c r="D23" s="14">
        <v>20</v>
      </c>
      <c r="E23" s="14">
        <v>1</v>
      </c>
      <c r="F23" s="14" t="s">
        <v>179</v>
      </c>
      <c r="G23" s="17" t="s">
        <v>231</v>
      </c>
      <c r="H23" s="14">
        <v>220000</v>
      </c>
      <c r="I23" s="14">
        <v>1</v>
      </c>
      <c r="K23" t="str">
        <f t="shared" si="0"/>
        <v>UPDATE produk SET gambar = 'Upods Cube,jpg' WHERE id_produk = 23;</v>
      </c>
      <c r="L23" t="str">
        <f t="shared" si="1"/>
        <v>UPDATE produk SET nama_produk = 'batre sony vtc 6a' WHERE id_produk = 23;</v>
      </c>
    </row>
    <row r="24" spans="1:12" ht="60">
      <c r="A24" s="14">
        <v>24</v>
      </c>
      <c r="B24" s="14" t="s">
        <v>182</v>
      </c>
      <c r="C24" s="14">
        <v>3</v>
      </c>
      <c r="D24" s="14">
        <v>20</v>
      </c>
      <c r="E24" s="14">
        <v>1</v>
      </c>
      <c r="F24" s="14" t="s">
        <v>179</v>
      </c>
      <c r="G24" s="17" t="s">
        <v>232</v>
      </c>
      <c r="H24" s="14">
        <v>230000</v>
      </c>
      <c r="I24" s="14">
        <v>1</v>
      </c>
      <c r="K24" t="str">
        <f t="shared" si="0"/>
        <v>UPDATE produk SET gambar = 'vaporite mecha kit 22.jpg' WHERE id_produk = 24;</v>
      </c>
      <c r="L24" t="str">
        <f t="shared" si="1"/>
        <v>UPDATE produk SET nama_produk = 'FAQ funky monkey' WHERE id_produk = 24;</v>
      </c>
    </row>
    <row r="25" spans="1:12" ht="105">
      <c r="A25" s="14">
        <v>25</v>
      </c>
      <c r="B25" s="14" t="s">
        <v>183</v>
      </c>
      <c r="C25" s="14">
        <v>4</v>
      </c>
      <c r="D25" s="14">
        <v>20</v>
      </c>
      <c r="E25" s="14">
        <v>1</v>
      </c>
      <c r="F25" s="14" t="s">
        <v>179</v>
      </c>
      <c r="G25" s="17" t="s">
        <v>233</v>
      </c>
      <c r="H25" s="14">
        <v>240000</v>
      </c>
      <c r="I25" s="14">
        <v>1</v>
      </c>
      <c r="K25" t="str">
        <f t="shared" si="0"/>
        <v>UPDATE produk SET gambar = 'hexohm v3.jpg' WHERE id_produk = 25;</v>
      </c>
      <c r="L25" t="str">
        <f t="shared" si="1"/>
        <v>UPDATE produk SET nama_produk = 'kapas holy fiber' WHERE id_produk = 25;</v>
      </c>
    </row>
    <row r="26" spans="1:12" ht="30">
      <c r="A26" s="14">
        <v>26</v>
      </c>
      <c r="B26" s="14" t="s">
        <v>184</v>
      </c>
      <c r="C26" s="14">
        <v>5</v>
      </c>
      <c r="D26" s="14">
        <v>20</v>
      </c>
      <c r="E26" s="14">
        <v>1</v>
      </c>
      <c r="F26" s="14" t="s">
        <v>179</v>
      </c>
      <c r="G26" s="17" t="s">
        <v>234</v>
      </c>
      <c r="H26" s="14">
        <v>250000</v>
      </c>
      <c r="I26" s="14">
        <v>1</v>
      </c>
      <c r="K26" t="str">
        <f t="shared" si="0"/>
        <v>UPDATE produk SET gambar = 'juul.jpg' WHERE id_produk = 26;</v>
      </c>
      <c r="L26" t="str">
        <f t="shared" si="1"/>
        <v>UPDATE produk SET nama_produk = 'kapas kendo' WHERE id_produk = 26;</v>
      </c>
    </row>
    <row r="27" spans="1:12" ht="45">
      <c r="A27" s="14">
        <v>27</v>
      </c>
      <c r="B27" s="14" t="s">
        <v>185</v>
      </c>
      <c r="C27" s="14">
        <v>1</v>
      </c>
      <c r="D27" s="14">
        <v>20</v>
      </c>
      <c r="E27" s="14">
        <v>1</v>
      </c>
      <c r="F27" s="14" t="s">
        <v>179</v>
      </c>
      <c r="G27" s="17" t="s">
        <v>235</v>
      </c>
      <c r="H27" s="14">
        <v>260000</v>
      </c>
      <c r="I27" s="14">
        <v>1</v>
      </c>
      <c r="K27" t="str">
        <f t="shared" si="0"/>
        <v>UPDATE produk SET gambar = 'smok fetch mini.jpg' WHERE id_produk = 27;</v>
      </c>
      <c r="L27" t="str">
        <f t="shared" si="1"/>
        <v>UPDATE produk SET nama_produk = 'oatdrips' WHERE id_produk = 27;</v>
      </c>
    </row>
    <row r="28" spans="1:12" ht="75">
      <c r="A28" s="14">
        <v>28</v>
      </c>
      <c r="B28" s="14" t="s">
        <v>186</v>
      </c>
      <c r="C28" s="14">
        <v>2</v>
      </c>
      <c r="D28" s="14">
        <v>20</v>
      </c>
      <c r="E28" s="14">
        <v>1</v>
      </c>
      <c r="F28" s="14" t="s">
        <v>179</v>
      </c>
      <c r="G28" s="17" t="s">
        <v>236</v>
      </c>
      <c r="H28" s="14">
        <v>270000</v>
      </c>
      <c r="I28" s="14">
        <v>1</v>
      </c>
      <c r="K28" t="str">
        <f t="shared" si="0"/>
        <v>UPDATE produk SET gambar = 'Art Mod by Preva x Owlexandrea.jpg' WHERE id_produk = 28;</v>
      </c>
      <c r="L28" t="str">
        <f t="shared" si="1"/>
        <v>UPDATE produk SET nama_produk = 'rda hadaly sxk' WHERE id_produk = 28;</v>
      </c>
    </row>
    <row r="29" spans="1:12" ht="45">
      <c r="A29" s="14">
        <v>29</v>
      </c>
      <c r="B29" s="14" t="s">
        <v>187</v>
      </c>
      <c r="C29" s="14">
        <v>3</v>
      </c>
      <c r="D29" s="14">
        <v>20</v>
      </c>
      <c r="E29" s="14">
        <v>1</v>
      </c>
      <c r="F29" s="14" t="s">
        <v>179</v>
      </c>
      <c r="G29" s="17" t="s">
        <v>237</v>
      </c>
      <c r="H29" s="14">
        <v>280000</v>
      </c>
      <c r="I29" s="14">
        <v>1</v>
      </c>
      <c r="K29" t="str">
        <f t="shared" si="0"/>
        <v>UPDATE produk SET gambar = 'zoo pod.jpg' WHERE id_produk = 29;</v>
      </c>
      <c r="L29" t="str">
        <f t="shared" si="1"/>
        <v>UPDATE produk SET nama_produk = 'rta fatality 25mm' WHERE id_produk = 29;</v>
      </c>
    </row>
    <row r="30" spans="1:12" ht="30" hidden="1">
      <c r="A30" s="14">
        <v>30</v>
      </c>
      <c r="B30" s="14" t="s">
        <v>188</v>
      </c>
      <c r="C30" s="14">
        <v>4</v>
      </c>
      <c r="D30" s="14">
        <v>20</v>
      </c>
      <c r="E30" s="14">
        <v>1</v>
      </c>
      <c r="F30" s="14" t="s">
        <v>179</v>
      </c>
      <c r="G30" s="16" t="s">
        <v>227</v>
      </c>
      <c r="H30" s="14">
        <v>290000</v>
      </c>
      <c r="I30" s="14">
        <v>1</v>
      </c>
    </row>
    <row r="31" spans="1:12" ht="45">
      <c r="A31" s="14">
        <v>31</v>
      </c>
      <c r="B31" s="14" t="s">
        <v>189</v>
      </c>
      <c r="C31" s="14">
        <v>5</v>
      </c>
      <c r="D31" s="14">
        <v>20</v>
      </c>
      <c r="E31" s="14">
        <v>1</v>
      </c>
      <c r="F31" s="14" t="s">
        <v>179</v>
      </c>
      <c r="G31" s="17" t="s">
        <v>228</v>
      </c>
      <c r="H31" s="14">
        <v>300000</v>
      </c>
      <c r="I31" s="14">
        <v>1</v>
      </c>
      <c r="K31" t="str">
        <f>"UPDATE produk SET gambar = '"&amp;G12&amp;"' WHERE id_produk = "&amp;A31&amp;";"</f>
        <v>UPDATE produk SET gambar = 'tesla terminator.jpg' WHERE id_produk = 31;</v>
      </c>
      <c r="L31" t="str">
        <f t="shared" si="1"/>
        <v>UPDATE produk SET nama_produk = 'upods cube' WHERE id_produk = 31;</v>
      </c>
    </row>
    <row r="32" spans="1:12" ht="30">
      <c r="A32" s="14">
        <v>32</v>
      </c>
      <c r="B32" s="14" t="s">
        <v>190</v>
      </c>
      <c r="C32" s="14">
        <v>1</v>
      </c>
      <c r="D32" s="14">
        <v>20</v>
      </c>
      <c r="E32" s="14">
        <v>1</v>
      </c>
      <c r="F32" s="14" t="s">
        <v>179</v>
      </c>
      <c r="G32" s="14"/>
      <c r="H32" s="14">
        <v>310000</v>
      </c>
      <c r="I32" s="14">
        <v>1</v>
      </c>
    </row>
    <row r="33" spans="1:9" ht="90">
      <c r="A33" s="14">
        <v>33</v>
      </c>
      <c r="B33" s="14" t="s">
        <v>191</v>
      </c>
      <c r="C33" s="14">
        <v>2</v>
      </c>
      <c r="D33" s="14">
        <v>20</v>
      </c>
      <c r="E33" s="14">
        <v>1</v>
      </c>
      <c r="F33" s="14" t="s">
        <v>179</v>
      </c>
      <c r="G33" s="14"/>
      <c r="H33" s="14">
        <v>320000</v>
      </c>
      <c r="I33" s="14">
        <v>1</v>
      </c>
    </row>
    <row r="34" spans="1:9" ht="30">
      <c r="A34" s="14">
        <v>34</v>
      </c>
      <c r="B34" s="14" t="s">
        <v>192</v>
      </c>
      <c r="C34" s="14">
        <v>3</v>
      </c>
      <c r="D34" s="14">
        <v>20</v>
      </c>
      <c r="E34" s="14">
        <v>1</v>
      </c>
      <c r="F34" s="14" t="s">
        <v>179</v>
      </c>
      <c r="G34" s="14"/>
      <c r="H34" s="14">
        <v>340000</v>
      </c>
      <c r="I34" s="14">
        <v>1</v>
      </c>
    </row>
    <row r="35" spans="1:9" ht="45">
      <c r="A35" s="14">
        <v>35</v>
      </c>
      <c r="B35" s="14" t="s">
        <v>193</v>
      </c>
      <c r="C35" s="14">
        <v>4</v>
      </c>
      <c r="D35" s="14">
        <v>20</v>
      </c>
      <c r="E35" s="14">
        <v>1</v>
      </c>
      <c r="F35" s="14" t="s">
        <v>179</v>
      </c>
      <c r="G35" s="14"/>
      <c r="H35" s="14">
        <v>350000</v>
      </c>
      <c r="I35" s="14">
        <v>1</v>
      </c>
    </row>
    <row r="36" spans="1:9" ht="90">
      <c r="A36" s="14">
        <v>36</v>
      </c>
      <c r="B36" s="14" t="s">
        <v>194</v>
      </c>
      <c r="C36" s="14">
        <v>5</v>
      </c>
      <c r="D36" s="14">
        <v>20</v>
      </c>
      <c r="E36" s="14">
        <v>1</v>
      </c>
      <c r="F36" s="14" t="s">
        <v>179</v>
      </c>
      <c r="G36" s="14"/>
      <c r="H36" s="14">
        <v>360000</v>
      </c>
      <c r="I36" s="14">
        <v>1</v>
      </c>
    </row>
    <row r="37" spans="1:9" ht="60">
      <c r="A37" s="14">
        <v>37</v>
      </c>
      <c r="B37" s="14" t="s">
        <v>195</v>
      </c>
      <c r="C37" s="14">
        <v>1</v>
      </c>
      <c r="D37" s="14">
        <v>20</v>
      </c>
      <c r="E37" s="14">
        <v>1</v>
      </c>
      <c r="F37" s="14" t="s">
        <v>179</v>
      </c>
      <c r="G37" s="14"/>
      <c r="H37" s="14">
        <v>370000</v>
      </c>
      <c r="I37" s="14">
        <v>1</v>
      </c>
    </row>
    <row r="38" spans="1:9" ht="45">
      <c r="A38" s="14">
        <v>38</v>
      </c>
      <c r="B38" s="14" t="s">
        <v>196</v>
      </c>
      <c r="C38" s="14">
        <v>2</v>
      </c>
      <c r="D38" s="14">
        <v>20</v>
      </c>
      <c r="E38" s="14">
        <v>1</v>
      </c>
      <c r="F38" s="14" t="s">
        <v>179</v>
      </c>
      <c r="G38" s="14"/>
      <c r="H38" s="14">
        <v>380000</v>
      </c>
      <c r="I38" s="14">
        <v>1</v>
      </c>
    </row>
    <row r="39" spans="1:9" ht="90">
      <c r="A39" s="14">
        <v>39</v>
      </c>
      <c r="B39" s="14" t="s">
        <v>197</v>
      </c>
      <c r="C39" s="14">
        <v>3</v>
      </c>
      <c r="D39" s="14">
        <v>20</v>
      </c>
      <c r="E39" s="14">
        <v>1</v>
      </c>
      <c r="F39" s="14" t="s">
        <v>179</v>
      </c>
      <c r="G39" s="14"/>
      <c r="H39" s="14">
        <v>380000</v>
      </c>
      <c r="I39" s="14">
        <v>1</v>
      </c>
    </row>
    <row r="40" spans="1:9" ht="60">
      <c r="A40" s="14">
        <v>40</v>
      </c>
      <c r="B40" s="14" t="s">
        <v>178</v>
      </c>
      <c r="C40" s="14">
        <v>4</v>
      </c>
      <c r="D40" s="14">
        <v>20</v>
      </c>
      <c r="E40" s="14">
        <v>1</v>
      </c>
      <c r="F40" s="14" t="s">
        <v>179</v>
      </c>
      <c r="G40" s="14"/>
      <c r="H40" s="14">
        <v>390000</v>
      </c>
      <c r="I40" s="14">
        <v>1</v>
      </c>
    </row>
    <row r="41" spans="1:9" ht="45">
      <c r="A41" s="14">
        <v>41</v>
      </c>
      <c r="B41" s="14" t="s">
        <v>180</v>
      </c>
      <c r="C41" s="14">
        <v>5</v>
      </c>
      <c r="D41" s="14">
        <v>20</v>
      </c>
      <c r="E41" s="14">
        <v>1</v>
      </c>
      <c r="F41" s="14" t="s">
        <v>179</v>
      </c>
      <c r="G41" s="14"/>
      <c r="H41" s="14">
        <v>400000</v>
      </c>
      <c r="I41" s="14">
        <v>1</v>
      </c>
    </row>
    <row r="42" spans="1:9" ht="30">
      <c r="A42" s="14">
        <v>42</v>
      </c>
      <c r="B42" s="14" t="s">
        <v>181</v>
      </c>
      <c r="C42" s="14">
        <v>1</v>
      </c>
      <c r="D42" s="14">
        <v>20</v>
      </c>
      <c r="E42" s="14">
        <v>1</v>
      </c>
      <c r="F42" s="14" t="s">
        <v>179</v>
      </c>
      <c r="G42" s="14"/>
      <c r="H42" s="14">
        <v>410000</v>
      </c>
      <c r="I42" s="14">
        <v>1</v>
      </c>
    </row>
    <row r="43" spans="1:9" ht="60">
      <c r="A43" s="14">
        <v>43</v>
      </c>
      <c r="B43" s="14" t="s">
        <v>182</v>
      </c>
      <c r="C43" s="14">
        <v>2</v>
      </c>
      <c r="D43" s="14">
        <v>20</v>
      </c>
      <c r="E43" s="14">
        <v>1</v>
      </c>
      <c r="F43" s="14" t="s">
        <v>179</v>
      </c>
      <c r="G43" s="14"/>
      <c r="H43" s="14">
        <v>420000</v>
      </c>
      <c r="I43" s="14">
        <v>1</v>
      </c>
    </row>
    <row r="44" spans="1:9" ht="105">
      <c r="A44" s="14">
        <v>44</v>
      </c>
      <c r="B44" s="14" t="s">
        <v>183</v>
      </c>
      <c r="C44" s="14">
        <v>3</v>
      </c>
      <c r="D44" s="14">
        <v>20</v>
      </c>
      <c r="E44" s="14">
        <v>1</v>
      </c>
      <c r="F44" s="14" t="s">
        <v>179</v>
      </c>
      <c r="G44" s="14"/>
      <c r="H44" s="14">
        <v>430000</v>
      </c>
      <c r="I44" s="14">
        <v>1</v>
      </c>
    </row>
    <row r="45" spans="1:9" ht="30">
      <c r="A45" s="14">
        <v>45</v>
      </c>
      <c r="B45" s="14" t="s">
        <v>184</v>
      </c>
      <c r="C45" s="14">
        <v>4</v>
      </c>
      <c r="D45" s="14">
        <v>20</v>
      </c>
      <c r="E45" s="14">
        <v>1</v>
      </c>
      <c r="F45" s="14" t="s">
        <v>179</v>
      </c>
      <c r="G45" s="14"/>
      <c r="H45" s="14">
        <v>440000</v>
      </c>
      <c r="I45" s="14">
        <v>1</v>
      </c>
    </row>
    <row r="46" spans="1:9" ht="45">
      <c r="A46" s="14">
        <v>46</v>
      </c>
      <c r="B46" s="14" t="s">
        <v>185</v>
      </c>
      <c r="C46" s="14">
        <v>5</v>
      </c>
      <c r="D46" s="14">
        <v>20</v>
      </c>
      <c r="E46" s="14">
        <v>1</v>
      </c>
      <c r="F46" s="14" t="s">
        <v>179</v>
      </c>
      <c r="G46" s="14"/>
      <c r="H46" s="14">
        <v>450000</v>
      </c>
      <c r="I46" s="14">
        <v>1</v>
      </c>
    </row>
    <row r="47" spans="1:9" ht="75">
      <c r="A47" s="14">
        <v>47</v>
      </c>
      <c r="B47" s="14" t="s">
        <v>186</v>
      </c>
      <c r="C47" s="14">
        <v>1</v>
      </c>
      <c r="D47" s="14">
        <v>20</v>
      </c>
      <c r="E47" s="14">
        <v>1</v>
      </c>
      <c r="F47" s="14" t="s">
        <v>179</v>
      </c>
      <c r="G47" s="14"/>
      <c r="H47" s="14">
        <v>460000</v>
      </c>
      <c r="I47" s="14">
        <v>1</v>
      </c>
    </row>
    <row r="48" spans="1:9" ht="45">
      <c r="A48" s="14">
        <v>48</v>
      </c>
      <c r="B48" s="14" t="s">
        <v>187</v>
      </c>
      <c r="C48" s="14">
        <v>2</v>
      </c>
      <c r="D48" s="14">
        <v>20</v>
      </c>
      <c r="E48" s="14">
        <v>1</v>
      </c>
      <c r="F48" s="14" t="s">
        <v>179</v>
      </c>
      <c r="G48" s="14"/>
      <c r="H48" s="14">
        <v>470000</v>
      </c>
      <c r="I48" s="14">
        <v>1</v>
      </c>
    </row>
    <row r="49" spans="1:9" ht="30">
      <c r="A49" s="14">
        <v>49</v>
      </c>
      <c r="B49" s="14" t="s">
        <v>188</v>
      </c>
      <c r="C49" s="14">
        <v>3</v>
      </c>
      <c r="D49" s="14">
        <v>20</v>
      </c>
      <c r="E49" s="14">
        <v>1</v>
      </c>
      <c r="F49" s="14" t="s">
        <v>179</v>
      </c>
      <c r="G49" s="14"/>
      <c r="H49" s="14">
        <v>480000</v>
      </c>
      <c r="I49" s="14">
        <v>1</v>
      </c>
    </row>
    <row r="50" spans="1:9" ht="45">
      <c r="A50" s="14">
        <v>50</v>
      </c>
      <c r="B50" s="14" t="s">
        <v>189</v>
      </c>
      <c r="C50" s="14">
        <v>4</v>
      </c>
      <c r="D50" s="14">
        <v>20</v>
      </c>
      <c r="E50" s="14">
        <v>1</v>
      </c>
      <c r="F50" s="14" t="s">
        <v>179</v>
      </c>
      <c r="G50" s="14"/>
      <c r="H50" s="14">
        <v>490000</v>
      </c>
      <c r="I50" s="14">
        <v>1</v>
      </c>
    </row>
    <row r="51" spans="1:9" ht="30">
      <c r="A51" s="14">
        <v>51</v>
      </c>
      <c r="B51" s="14" t="s">
        <v>190</v>
      </c>
      <c r="C51" s="14">
        <v>5</v>
      </c>
      <c r="D51" s="14">
        <v>20</v>
      </c>
      <c r="E51" s="14">
        <v>1</v>
      </c>
      <c r="F51" s="14" t="s">
        <v>179</v>
      </c>
      <c r="G51" s="14"/>
      <c r="H51" s="14">
        <v>500000</v>
      </c>
      <c r="I51" s="14">
        <v>1</v>
      </c>
    </row>
    <row r="52" spans="1:9" ht="45">
      <c r="A52" s="14">
        <v>53</v>
      </c>
      <c r="B52" s="14" t="s">
        <v>198</v>
      </c>
      <c r="C52" s="14">
        <v>2</v>
      </c>
      <c r="D52" s="14">
        <v>200</v>
      </c>
      <c r="E52" s="14">
        <v>0</v>
      </c>
      <c r="F52" s="14" t="s">
        <v>199</v>
      </c>
      <c r="G52" s="14"/>
      <c r="H52" s="14">
        <v>200</v>
      </c>
      <c r="I52" s="14">
        <v>0</v>
      </c>
    </row>
  </sheetData>
  <autoFilter ref="A1:I52">
    <filterColumn colId="6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Sheet7</vt:lpstr>
      <vt:lpstr>gerai</vt:lpstr>
      <vt:lpstr>user</vt:lpstr>
      <vt:lpstr>stok_gerai</vt:lpstr>
      <vt:lpstr>Sheet6</vt:lpstr>
      <vt:lpstr>clear</vt:lpstr>
      <vt:lpstr>produk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HRD-PC-0048</dc:creator>
  <cp:lastModifiedBy>muhamadsholikhudin8@gmail.com</cp:lastModifiedBy>
  <dcterms:created xsi:type="dcterms:W3CDTF">2022-07-21T04:54:01Z</dcterms:created>
  <dcterms:modified xsi:type="dcterms:W3CDTF">2022-08-15T22:57:28Z</dcterms:modified>
</cp:coreProperties>
</file>