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able" sheetId="1" r:id="rId1"/>
    <sheet name="index" sheetId="2" r:id="rId2"/>
    <sheet name="tambah" sheetId="3" r:id="rId3"/>
    <sheet name="edit" sheetId="4" r:id="rId4"/>
  </sheets>
  <calcPr calcId="162913"/>
</workbook>
</file>

<file path=xl/calcChain.xml><?xml version="1.0" encoding="utf-8"?>
<calcChain xmlns="http://schemas.openxmlformats.org/spreadsheetml/2006/main">
  <c r="B21" i="3" l="1"/>
  <c r="B22" i="3"/>
  <c r="B23" i="3"/>
  <c r="C5" i="3"/>
  <c r="C2" i="2"/>
  <c r="B44" i="2"/>
  <c r="C45" i="2" s="1"/>
  <c r="B23" i="2"/>
  <c r="B40" i="2"/>
  <c r="C42" i="2" s="1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C40" i="2" l="1"/>
  <c r="C21" i="2"/>
  <c r="F1" i="2" s="1"/>
  <c r="F1" i="3"/>
  <c r="B17" i="3"/>
  <c r="B16" i="3"/>
  <c r="B20" i="3"/>
  <c r="B19" i="3"/>
  <c r="B12" i="3"/>
  <c r="B18" i="3"/>
</calcChain>
</file>

<file path=xl/sharedStrings.xml><?xml version="1.0" encoding="utf-8"?>
<sst xmlns="http://schemas.openxmlformats.org/spreadsheetml/2006/main" count="67" uniqueCount="51">
  <si>
    <t>field</t>
  </si>
  <si>
    <t>type data</t>
  </si>
  <si>
    <t>length</t>
  </si>
  <si>
    <t>id_user</t>
  </si>
  <si>
    <t>username</t>
  </si>
  <si>
    <t>password</t>
  </si>
  <si>
    <t>nm_pengguna</t>
  </si>
  <si>
    <t>level</t>
  </si>
  <si>
    <t>enum</t>
  </si>
  <si>
    <t>pelanggan, petugas bumdes, petugas lapangan, ketua unit air, ketua bumdes</t>
  </si>
  <si>
    <t>varchar</t>
  </si>
  <si>
    <t>int</t>
  </si>
  <si>
    <t>input</t>
  </si>
  <si>
    <t>data_type</t>
  </si>
  <si>
    <t>number</t>
  </si>
  <si>
    <t>char</t>
  </si>
  <si>
    <t>text</t>
  </si>
  <si>
    <t>textarea</t>
  </si>
  <si>
    <t>select</t>
  </si>
  <si>
    <t>date</t>
  </si>
  <si>
    <t>timestamp</t>
  </si>
  <si>
    <t>form</t>
  </si>
  <si>
    <t>datetime</t>
  </si>
  <si>
    <t>time</t>
  </si>
  <si>
    <t>relasi</t>
  </si>
  <si>
    <t>user</t>
  </si>
  <si>
    <t>TABLE</t>
  </si>
  <si>
    <t>page</t>
  </si>
  <si>
    <t>add</t>
  </si>
  <si>
    <t>&lt;?php include_once '../template/header.php'; ?&gt;
&lt;?php include_once '../template/sidebar.php'; ?&gt;
&lt;?php include_once '../template/navbar.php'; ?&gt;
&lt;!-- Begin Page Content --&gt;
&lt;div class='container-fluid'&gt;
    &lt;!-- Page Heading --&gt;
    &lt;h1 class='h3 mb-4 text-gray-800'&gt;</t>
  </si>
  <si>
    <t xml:space="preserve"> page&lt;/h1&gt;
    &lt;?php
    if (isset($_SESSION['message'])) {
    ?&gt;
        &lt;div class='alert alert-warning alert-dismissible fade show' role='alert'&gt;
            &lt;strong&gt;Success !&lt;/strong&gt; &lt;?= $_SESSION['message'] ?&gt;
            &lt;button type='button' class='close' data-dismiss='alert' aria-label='Close'&gt;
                &lt;span aria-hidden='true'&gt;&amp;times;&lt;/span&gt;
            &lt;/button&gt;
        &lt;/div&gt;
    &lt;?php
        unset($_SESSION['message']);
    }
    ?&gt;
    &lt;div class='d-sm-flex align-items-center justify-content-between mb-4'&gt;
        &lt;a href='&lt;?= $url ?&gt;/app/</t>
  </si>
  <si>
    <t xml:space="preserve">/tambah.php' class='d-none d-sm-inline-block btn btn-sm btn-primary shadow-sm'&gt;&lt;i class='fas fa-plus fa-sm text-white-50'&gt;&lt;/i&gt; Tambah data user&lt;/a&gt;
    &lt;/div&gt;
    &lt;div class='card shadow mb-4'&gt;
        &lt;div class='card-header py-3'&gt;
            &lt;h5 class='m-0 font-weight-bold text-primary text-center'&gt;
Data </t>
  </si>
  <si>
    <t xml:space="preserve">                
            &lt;/h5&gt;
        &lt;/div&gt;</t>
  </si>
  <si>
    <t xml:space="preserve">        &lt;div class='card-body'&gt;
            &lt;table id='example' class='table table-bordered dataTable' id='dataTable' width='100%' cellspacing='0' role='grid' aria-describedby='dataTable_info' style='width: 100%;'&gt;
                &lt;thead&gt;
                    &lt;tr class='text-center'&gt;</t>
  </si>
  <si>
    <t>&lt;/tr&gt;
                &lt;/thead&gt;
                &lt;tbody&gt;
                    &lt;?php
                    foreach (QueryManyData('SELECT * FROM user') as $row) {
                    ?&gt;
                        &lt;tr&gt;</t>
  </si>
  <si>
    <t>&lt;th&gt;AKSI&lt;/th&gt;</t>
  </si>
  <si>
    <t>RESULT</t>
  </si>
  <si>
    <t xml:space="preserve">    &lt;script&gt;
        function ConfirmDelete(id) {
            let text = 'Apakah Anda Yakin Ingin Menghapus data!\n OK or Cancel.';
            if (confirm(text) == true) {
                text = 'You pressed OK!';
                window.location.href = '&lt;?= $url ?&gt;/aksi/</t>
  </si>
  <si>
    <t xml:space="preserve">           
 } 
        }
    &lt;/script&gt;
&lt;/div&gt;
&lt;!-- /.container-fluid --&gt;
&lt;?php include_once '../template/footer.php'; ?&gt;</t>
  </si>
  <si>
    <t xml:space="preserve"> class='btn btn-success btn-icon-split btn-sm'&gt;
                                    &lt;span class='icon text-white-50'&gt;
                                        &lt;i class='fas fa-edit'&gt;&lt;/i&gt;
                                    &lt;/span&gt;
                                    &lt;span class='text'&gt;edit&lt;/span&gt;
                                &lt;/a&gt;
&lt;button onclick="ConfirmDelete(&lt;?= $row['id_</t>
  </si>
  <si>
    <t>] ?&gt;)" class='btn btn-danger btn-icon-split btn-sm'&gt;
                                    &lt;span class='icon text-white-50'&gt;
                                        &lt;i class='fas fa-trash'&gt;&lt;/i&gt;
                                    &lt;/span&gt;
                                    &lt;span class='text'&gt;hapus&lt;/span&gt;
                                &lt;/button&gt;
                            &lt;/td&gt;
                        &lt;/tr&gt;
                    &lt;?php
                    }
                    ?&gt;
                &lt;/tbody&gt;
            &lt;/table&gt;
        &lt;/div&gt;
    &lt;/div&gt;</t>
  </si>
  <si>
    <t>.php' method='post' enctype='multipart/form-data'&gt;</t>
  </si>
  <si>
    <t>&lt;?php include_once '../template/header.php'; ?&gt;
&lt;?php include_once '../template/sidebar.php'; ?&gt;
&lt;?php include_once '../template/navbar.php'; ?&gt;
&lt;!-- Begin Page Content --&gt;
&lt;div class='container-fluid'&gt;
    &lt;!-- Page Heading --&gt;
    &lt;h1 class='h3 mb-4 text-gray-800'&gt;</t>
  </si>
  <si>
    <t xml:space="preserve"> page&lt;/h1&gt;
    &lt;div class='card shadow mb-4'&gt;
        &lt;div class='card-header py-3'&gt;
            &lt;h5 class='m-0 font-weight-bold text-primary text-center'&gt;                
                Form Tambah Data </t>
  </si>
  <si>
    <t xml:space="preserve">
            &lt;/h5&gt;
        &lt;/div&gt;
        &lt;div class='card-body'&gt;
            &lt;form action='&lt;?= $url ?&gt;/app/aksi/</t>
  </si>
  <si>
    <t xml:space="preserve">                &lt;div class='mb-3 row'&gt;
                    &lt;label for='input</t>
  </si>
  <si>
    <t xml:space="preserve"> class='col-sm-2 col-form-label'&gt;</t>
  </si>
  <si>
    <t>&lt;/label&gt;
                    &lt;div class='col-sm-10'&gt;
                        &lt;input type='</t>
  </si>
  <si>
    <t>row form input</t>
  </si>
  <si>
    <t>' class='form-control' id='input</t>
  </si>
  <si>
    <t>' required&gt;
                    &lt;/div&gt;
                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</si>
</sst>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/>
    <xf numFmtId="0" fontId="0" fillId="5" borderId="0" xfId="0" applyFill="1"/>
    <xf numFmtId="0" fontId="1" fillId="0" borderId="0" xfId="0" applyFont="1" applyFill="1"/>
    <xf numFmtId="0" fontId="0" fillId="0" borderId="0" xfId="0" quotePrefix="1" applyFill="1" applyAlignment="1">
      <alignment wrapText="1"/>
    </xf>
    <xf numFmtId="0" fontId="0" fillId="0" borderId="0" xfId="0" applyFill="1"/>
    <xf numFmtId="0" fontId="0" fillId="6" borderId="0" xfId="0" applyFill="1"/>
    <xf numFmtId="0" fontId="0" fillId="4" borderId="0" xfId="0" applyFill="1"/>
    <xf numFmtId="0" fontId="1" fillId="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F4" sqref="F4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28515625" customWidth="1"/>
    <col min="15" max="15" width="10.5703125" bestFit="1" customWidth="1"/>
  </cols>
  <sheetData>
    <row r="1" spans="1:16" x14ac:dyDescent="0.25">
      <c r="A1" s="3" t="s">
        <v>26</v>
      </c>
      <c r="B1" s="2" t="s">
        <v>25</v>
      </c>
      <c r="O1" t="s">
        <v>13</v>
      </c>
      <c r="P1" t="s">
        <v>21</v>
      </c>
    </row>
    <row r="2" spans="1:16" x14ac:dyDescent="0.25">
      <c r="O2" t="s">
        <v>11</v>
      </c>
      <c r="P2" t="s">
        <v>14</v>
      </c>
    </row>
    <row r="3" spans="1:16" x14ac:dyDescent="0.25">
      <c r="O3" t="s">
        <v>15</v>
      </c>
      <c r="P3" t="s">
        <v>16</v>
      </c>
    </row>
    <row r="4" spans="1:16" x14ac:dyDescent="0.25">
      <c r="A4" s="1" t="s">
        <v>0</v>
      </c>
      <c r="B4" s="1" t="s">
        <v>1</v>
      </c>
      <c r="C4" s="1" t="s">
        <v>2</v>
      </c>
      <c r="D4" s="1" t="s">
        <v>12</v>
      </c>
      <c r="E4" s="1" t="s">
        <v>24</v>
      </c>
      <c r="O4" t="s">
        <v>10</v>
      </c>
      <c r="P4" t="s">
        <v>16</v>
      </c>
    </row>
    <row r="5" spans="1:16" x14ac:dyDescent="0.25">
      <c r="A5" t="s">
        <v>3</v>
      </c>
      <c r="B5" t="s">
        <v>11</v>
      </c>
      <c r="C5">
        <v>11</v>
      </c>
      <c r="O5" t="s">
        <v>16</v>
      </c>
      <c r="P5" t="s">
        <v>17</v>
      </c>
    </row>
    <row r="6" spans="1:16" x14ac:dyDescent="0.25">
      <c r="A6" t="s">
        <v>4</v>
      </c>
      <c r="B6" t="s">
        <v>10</v>
      </c>
      <c r="C6">
        <v>50</v>
      </c>
      <c r="O6" t="s">
        <v>8</v>
      </c>
      <c r="P6" t="s">
        <v>18</v>
      </c>
    </row>
    <row r="7" spans="1:16" x14ac:dyDescent="0.25">
      <c r="A7" t="s">
        <v>5</v>
      </c>
      <c r="B7" t="s">
        <v>10</v>
      </c>
      <c r="C7">
        <v>50</v>
      </c>
      <c r="O7" t="s">
        <v>19</v>
      </c>
      <c r="P7" t="s">
        <v>19</v>
      </c>
    </row>
    <row r="8" spans="1:16" x14ac:dyDescent="0.25">
      <c r="A8" t="s">
        <v>6</v>
      </c>
      <c r="B8" t="s">
        <v>10</v>
      </c>
      <c r="C8">
        <v>100</v>
      </c>
      <c r="O8" t="s">
        <v>20</v>
      </c>
      <c r="P8" t="s">
        <v>22</v>
      </c>
    </row>
    <row r="9" spans="1:16" x14ac:dyDescent="0.25">
      <c r="A9" t="s">
        <v>7</v>
      </c>
      <c r="B9" t="s">
        <v>8</v>
      </c>
      <c r="C9" t="s">
        <v>9</v>
      </c>
      <c r="O9" t="s">
        <v>23</v>
      </c>
      <c r="P9" t="s">
        <v>23</v>
      </c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85" zoomScaleNormal="85" workbookViewId="0">
      <selection activeCell="B6" sqref="B6"/>
    </sheetView>
  </sheetViews>
  <sheetFormatPr defaultRowHeight="15" x14ac:dyDescent="0.25"/>
  <cols>
    <col min="1" max="1" width="9.140625" style="3"/>
    <col min="2" max="2" width="42.140625" customWidth="1"/>
    <col min="3" max="3" width="56.7109375" customWidth="1"/>
  </cols>
  <sheetData>
    <row r="1" spans="1:6" x14ac:dyDescent="0.25">
      <c r="B1" s="3" t="s">
        <v>26</v>
      </c>
      <c r="C1" s="2" t="s">
        <v>25</v>
      </c>
      <c r="E1" s="15" t="s">
        <v>36</v>
      </c>
      <c r="F1" s="16" t="str">
        <f>CONCATENATE(C2,C21,C40,C42,C43,C44,C45)</f>
        <v>&lt;?php include_once '../template/header.php'; ?&gt;
&lt;?php include_once '../template/sidebar.php'; ?&gt;
&lt;?php include_once '../template/navbar.php'; ?&gt;
&lt;!-- Begin Page Content --&gt;
&lt;div class='container-fluid'&gt;
    &lt;!-- Page Heading --&gt;
    &lt;h1 class='h3 mb-4 text-gray-800'&gt;User page&lt;/h1&gt;
    &lt;?php
    if (isset($_SESSION['message'])) {
    ?&gt;
        &lt;div class='alert alert-warning alert-dismissible fade show' role='alert'&gt;
            &lt;strong&gt;Success !&lt;/strong&gt; &lt;?= $_SESSION['message'] ?&gt;
            &lt;button type='button' class='close' data-dismiss='alert' aria-label='Close'&gt;
                &lt;span aria-hidden='true'&gt;&amp;times;&lt;/span&gt;
            &lt;/button&gt;
        &lt;/div&gt;
    &lt;?php
        unset($_SESSION['message']);
    }
    ?&gt;
    &lt;div class='d-sm-flex align-items-center justify-content-between mb-4'&gt;
        &lt;a href='&lt;?= $url ?&gt;/app/user/tambah.php' class='d-none d-sm-inline-block btn btn-sm btn-primary shadow-sm'&gt;&lt;i class='fas fa-plus fa-sm text-white-50'&gt;&lt;/i&gt; Tambah data user&lt;/a&gt;
    &lt;/div&gt;
    &lt;div class='card shadow mb-4'&gt;
        &lt;div class='card-header py-3'&gt;
            &lt;h5 class='m-0 font-weight-bold text-primary text-center'&gt;
Data User                
            &lt;/h5&gt;
        &lt;/div&gt;        &lt;div class='card-body'&gt;
            &lt;table id='example' class='table table-bordered dataTable' id='dataTable' width='100%' cellspacing='0' role='grid' aria-describedby='dataTable_info' style='width: 100%;'&gt;
                &lt;thead&gt;
                    &lt;tr class='text-center'&gt;&lt;th&gt;ID_USER&lt;/th&gt;&lt;th&gt;USERNAME&lt;/th&gt;&lt;th&gt;PASSWORD&lt;/th&gt;&lt;th&gt;NM_PENGGUNA&lt;/th&gt;&lt;th&gt;LEVEL&lt;/th&gt;&lt;th&gt;AKSI&lt;/th&gt;&lt;/tr&gt;
                &lt;/thead&gt;
                &lt;tbody&gt;
                    &lt;?php
                    foreach (QueryManyData('SELECT * FROM user') as $row) {
                    ?&gt;
                        &lt;tr&gt;&lt;td&gt;&lt;?= $row['id_user'] ?&gt;&lt;/td&gt;&lt;td&gt;&lt;?= $row['username'] ?&gt;&lt;/td&gt;&lt;td&gt;&lt;?= $row['password'] ?&gt;&lt;/td&gt;&lt;td&gt;&lt;?= $row['nm_pengguna'] ?&gt;&lt;/td&gt;&lt;td&gt;&lt;?= $row['level'] ?&gt;&lt;/td&gt;&lt;td&gt;&lt;a href='&lt;?= $url ?&gt;/app/user/edit.php?id_user=&lt;?= $row['id_user'] ?&gt;'user class='btn btn-success btn-icon-split btn-sm'&gt;
                                    &lt;span class='icon text-white-50'&gt;
                                        &lt;i class='fas fa-edit'&gt;&lt;/i&gt;
                                    &lt;/span&gt;
                                    &lt;span class='text'&gt;edit&lt;/span&gt;
                                &lt;/a&gt;
&lt;button onclick="ConfirmDelete(&lt;?= $row['id_user'] ?&gt;)" class='btn btn-danger btn-icon-split btn-sm'&gt;
                                    &lt;span class='icon text-white-50'&gt;
                                        &lt;i class='fas fa-trash'&gt;&lt;/i&gt;
                                    &lt;/span&gt;
                                    &lt;span class='text'&gt;hapus&lt;/span&gt;
                                &lt;/button&gt;
                            &lt;/td&gt;
                        &lt;/tr&gt;
                    &lt;?php
                    }
                    ?&gt;
                &lt;/tbody&gt;
            &lt;/table&gt;
        &lt;/div&gt;
    &lt;/div&gt;    &lt;script&gt;
        function ConfirmDelete(id) {
            let text = 'Apakah Anda Yakin Ingin Menghapus data!\n OK or Cancel.';
            if (confirm(text) == true) {
                text = 'You pressed OK!';
                window.location.href = '&lt;?= $url ?&gt;/aksi/user.php?id_user='+id+'&amp;action=delete'           
 } 
        }
    &lt;/script&gt;
&lt;/div&gt;
&lt;!-- /.container-fluid --&gt;
&lt;?php include_once '../template/footer.php'; ?&gt;</v>
      </c>
    </row>
    <row r="2" spans="1:6" s="4" customFormat="1" ht="409.5" x14ac:dyDescent="0.25">
      <c r="A2" s="13" t="s">
        <v>27</v>
      </c>
      <c r="B2" s="4" t="s">
        <v>29</v>
      </c>
      <c r="C2" s="14" t="str">
        <f>CONCATENATE(B2,PROPER(C1),B3,C1,B4,PROPER(C1),B5,"")</f>
        <v>&lt;?php include_once '../template/header.php'; ?&gt;
&lt;?php include_once '../template/sidebar.php'; ?&gt;
&lt;?php include_once '../template/navbar.php'; ?&gt;
&lt;!-- Begin Page Content --&gt;
&lt;div class='container-fluid'&gt;
    &lt;!-- Page Heading --&gt;
    &lt;h1 class='h3 mb-4 text-gray-800'&gt;User page&lt;/h1&gt;
    &lt;?php
    if (isset($_SESSION['message'])) {
    ?&gt;
        &lt;div class='alert alert-warning alert-dismissible fade show' role='alert'&gt;
            &lt;strong&gt;Success !&lt;/strong&gt; &lt;?= $_SESSION['message'] ?&gt;
            &lt;button type='button' class='close' data-dismiss='alert' aria-label='Close'&gt;
                &lt;span aria-hidden='true'&gt;&amp;times;&lt;/span&gt;
            &lt;/button&gt;
        &lt;/div&gt;
    &lt;?php
        unset($_SESSION['message']);
    }
    ?&gt;
    &lt;div class='d-sm-flex align-items-center justify-content-between mb-4'&gt;
        &lt;a href='&lt;?= $url ?&gt;/app/user/tambah.php' class='d-none d-sm-inline-block btn btn-sm btn-primary shadow-sm'&gt;&lt;i class='fas fa-plus fa-sm text-white-50'&gt;&lt;/i&gt; Tambah data user&lt;/a&gt;
    &lt;/div&gt;
    &lt;div class='card shadow mb-4'&gt;
        &lt;div class='card-header py-3'&gt;
            &lt;h5 class='m-0 font-weight-bold text-primary text-center'&gt;
Data User                
            &lt;/h5&gt;
        &lt;/div&gt;</v>
      </c>
    </row>
    <row r="3" spans="1:6" ht="315" x14ac:dyDescent="0.25">
      <c r="A3" s="3" t="s">
        <v>28</v>
      </c>
      <c r="B3" s="4" t="s">
        <v>30</v>
      </c>
    </row>
    <row r="4" spans="1:6" ht="150" x14ac:dyDescent="0.25">
      <c r="B4" s="4" t="s">
        <v>31</v>
      </c>
    </row>
    <row r="5" spans="1:6" ht="45" x14ac:dyDescent="0.25">
      <c r="B5" s="4" t="s">
        <v>32</v>
      </c>
    </row>
    <row r="6" spans="1:6" ht="120" x14ac:dyDescent="0.25">
      <c r="B6" s="4" t="s">
        <v>33</v>
      </c>
    </row>
    <row r="7" spans="1:6" x14ac:dyDescent="0.25">
      <c r="B7" t="str">
        <f>IF(table!A5&lt;&gt;"",CONCATENATE("&lt;th&gt;",UPPER(table!A5),"&lt;/th&gt;"),"")</f>
        <v>&lt;th&gt;ID_USER&lt;/th&gt;</v>
      </c>
    </row>
    <row r="8" spans="1:6" x14ac:dyDescent="0.25">
      <c r="B8" t="str">
        <f>IF(table!A6&lt;&gt;"",CONCATENATE("&lt;th&gt;",UPPER(table!A6),"&lt;/th&gt;"),"")</f>
        <v>&lt;th&gt;USERNAME&lt;/th&gt;</v>
      </c>
    </row>
    <row r="9" spans="1:6" x14ac:dyDescent="0.25">
      <c r="B9" t="str">
        <f>IF(table!A7&lt;&gt;"",CONCATENATE("&lt;th&gt;",UPPER(table!A7),"&lt;/th&gt;"),"")</f>
        <v>&lt;th&gt;PASSWORD&lt;/th&gt;</v>
      </c>
    </row>
    <row r="10" spans="1:6" x14ac:dyDescent="0.25">
      <c r="B10" t="str">
        <f>IF(table!A8&lt;&gt;"",CONCATENATE("&lt;th&gt;",UPPER(table!A8),"&lt;/th&gt;"),"")</f>
        <v>&lt;th&gt;NM_PENGGUNA&lt;/th&gt;</v>
      </c>
    </row>
    <row r="11" spans="1:6" x14ac:dyDescent="0.25">
      <c r="B11" t="str">
        <f>IF(table!A9&lt;&gt;"",CONCATENATE("&lt;th&gt;",UPPER(table!A9),"&lt;/th&gt;"),"")</f>
        <v>&lt;th&gt;LEVEL&lt;/th&gt;</v>
      </c>
    </row>
    <row r="12" spans="1:6" x14ac:dyDescent="0.25">
      <c r="B12" t="str">
        <f>IF(table!A10&lt;&gt;"",CONCATENATE("&lt;th&gt;",UPPER(table!A10),"&lt;/th&gt;"),"")</f>
        <v/>
      </c>
    </row>
    <row r="13" spans="1:6" x14ac:dyDescent="0.25">
      <c r="B13" t="str">
        <f>IF(table!A11&lt;&gt;"",CONCATENATE("&lt;th&gt;",UPPER(table!A11),"&lt;/th&gt;"),"")</f>
        <v/>
      </c>
    </row>
    <row r="14" spans="1:6" x14ac:dyDescent="0.25">
      <c r="B14" t="str">
        <f>IF(table!A12&lt;&gt;"",CONCATENATE("&lt;th&gt;",UPPER(table!A12),"&lt;/th&gt;"),"")</f>
        <v/>
      </c>
    </row>
    <row r="15" spans="1:6" x14ac:dyDescent="0.25">
      <c r="B15" t="str">
        <f>IF(table!A13&lt;&gt;"",CONCATENATE("&lt;th&gt;",UPPER(table!A13),"&lt;/th&gt;"),"")</f>
        <v/>
      </c>
    </row>
    <row r="16" spans="1:6" x14ac:dyDescent="0.25">
      <c r="B16" t="str">
        <f>IF(table!A14&lt;&gt;"",CONCATENATE("&lt;th&gt;",UPPER(table!A14),"&lt;/th&gt;"),"")</f>
        <v/>
      </c>
    </row>
    <row r="17" spans="2:3" x14ac:dyDescent="0.25">
      <c r="B17" t="str">
        <f>IF(table!A15&lt;&gt;"",CONCATENATE("&lt;th&gt;",UPPER(table!A15),"&lt;/th&gt;"),"")</f>
        <v/>
      </c>
    </row>
    <row r="18" spans="2:3" x14ac:dyDescent="0.25">
      <c r="B18" t="str">
        <f>IF(table!A16&lt;&gt;"",CONCATENATE("&lt;th&gt;",UPPER(table!A16),"&lt;/th&gt;"),"")</f>
        <v/>
      </c>
    </row>
    <row r="19" spans="2:3" x14ac:dyDescent="0.25">
      <c r="B19" t="str">
        <f>IF(table!A17&lt;&gt;"",CONCATENATE("&lt;th&gt;",UPPER(table!A17),"&lt;/th&gt;"),"")</f>
        <v/>
      </c>
    </row>
    <row r="20" spans="2:3" x14ac:dyDescent="0.25">
      <c r="B20" t="s">
        <v>35</v>
      </c>
    </row>
    <row r="21" spans="2:3" ht="120" x14ac:dyDescent="0.25">
      <c r="B21" s="4" t="s">
        <v>34</v>
      </c>
      <c r="C21" s="7" t="str">
        <f>CONCATENATE(B6,B7,B8,B9,B10,B11,B12,B13,B14,B15,B16,B17,B18,B19,B20,B21)</f>
        <v xml:space="preserve">        &lt;div class='card-body'&gt;
            &lt;table id='example' class='table table-bordered dataTable' id='dataTable' width='100%' cellspacing='0' role='grid' aria-describedby='dataTable_info' style='width: 100%;'&gt;
                &lt;thead&gt;
                    &lt;tr class='text-center'&gt;&lt;th&gt;ID_USER&lt;/th&gt;&lt;th&gt;USERNAME&lt;/th&gt;&lt;th&gt;PASSWORD&lt;/th&gt;&lt;th&gt;NM_PENGGUNA&lt;/th&gt;&lt;th&gt;LEVEL&lt;/th&gt;&lt;th&gt;AKSI&lt;/th&gt;&lt;/tr&gt;
                &lt;/thead&gt;
                &lt;tbody&gt;
                    &lt;?php
                    foreach (QueryManyData('SELECT * FROM user') as $row) {
                    ?&gt;
                        &lt;tr&gt;</v>
      </c>
    </row>
    <row r="23" spans="2:3" x14ac:dyDescent="0.25">
      <c r="B23" t="str">
        <f>IF(table!A5&lt;&gt;"",CONCATENATE("&lt;td&gt;&lt;?= $row['",table!A5,"'] ?&gt;&lt;/td&gt;"),"")</f>
        <v>&lt;td&gt;&lt;?= $row['id_user'] ?&gt;&lt;/td&gt;</v>
      </c>
    </row>
    <row r="24" spans="2:3" x14ac:dyDescent="0.25">
      <c r="B24" t="str">
        <f>IF(table!A6&lt;&gt;"",CONCATENATE("&lt;td&gt;&lt;?= $row['",table!A6,"'] ?&gt;&lt;/td&gt;"),"")</f>
        <v>&lt;td&gt;&lt;?= $row['username'] ?&gt;&lt;/td&gt;</v>
      </c>
    </row>
    <row r="25" spans="2:3" x14ac:dyDescent="0.25">
      <c r="B25" t="str">
        <f>IF(table!A7&lt;&gt;"",CONCATENATE("&lt;td&gt;&lt;?= $row['",table!A7,"'] ?&gt;&lt;/td&gt;"),"")</f>
        <v>&lt;td&gt;&lt;?= $row['password'] ?&gt;&lt;/td&gt;</v>
      </c>
    </row>
    <row r="26" spans="2:3" x14ac:dyDescent="0.25">
      <c r="B26" t="str">
        <f>IF(table!A8&lt;&gt;"",CONCATENATE("&lt;td&gt;&lt;?= $row['",table!A8,"'] ?&gt;&lt;/td&gt;"),"")</f>
        <v>&lt;td&gt;&lt;?= $row['nm_pengguna'] ?&gt;&lt;/td&gt;</v>
      </c>
    </row>
    <row r="27" spans="2:3" x14ac:dyDescent="0.25">
      <c r="B27" t="str">
        <f>IF(table!A9&lt;&gt;"",CONCATENATE("&lt;td&gt;&lt;?= $row['",table!A9,"'] ?&gt;&lt;/td&gt;"),"")</f>
        <v>&lt;td&gt;&lt;?= $row['level'] ?&gt;&lt;/td&gt;</v>
      </c>
    </row>
    <row r="28" spans="2:3" x14ac:dyDescent="0.25">
      <c r="B28" t="str">
        <f>IF(table!A10&lt;&gt;"",CONCATENATE("&lt;td&gt;&lt;?= $row['",table!A10,"'] ?&gt;&lt;/td&gt;"),"")</f>
        <v/>
      </c>
    </row>
    <row r="29" spans="2:3" x14ac:dyDescent="0.25">
      <c r="B29" t="str">
        <f>IF(table!A11&lt;&gt;"",CONCATENATE("&lt;td&gt;&lt;?= $row['",table!A11,"'] ?&gt;&lt;/td&gt;"),"")</f>
        <v/>
      </c>
    </row>
    <row r="30" spans="2:3" x14ac:dyDescent="0.25">
      <c r="B30" t="str">
        <f>IF(table!A12&lt;&gt;"",CONCATENATE("&lt;td&gt;&lt;?= $row['",table!A12,"'] ?&gt;&lt;/td&gt;"),"")</f>
        <v/>
      </c>
    </row>
    <row r="31" spans="2:3" x14ac:dyDescent="0.25">
      <c r="B31" t="str">
        <f>IF(table!A13&lt;&gt;"",CONCATENATE("&lt;td&gt;&lt;?= $row['",table!A13,"'] ?&gt;&lt;/td&gt;"),"")</f>
        <v/>
      </c>
    </row>
    <row r="32" spans="2:3" x14ac:dyDescent="0.25">
      <c r="B32" t="str">
        <f>IF(table!A14&lt;&gt;"",CONCATENATE("&lt;td&gt;&lt;?= $row['",table!A14,"'] ?&gt;&lt;/td&gt;"),"")</f>
        <v/>
      </c>
    </row>
    <row r="33" spans="1:3" x14ac:dyDescent="0.25">
      <c r="B33" t="str">
        <f>IF(table!A15&lt;&gt;"",CONCATENATE("&lt;td&gt;&lt;?= $row['",table!A15,"'] ?&gt;&lt;/td&gt;"),"")</f>
        <v/>
      </c>
    </row>
    <row r="34" spans="1:3" x14ac:dyDescent="0.25">
      <c r="B34" t="str">
        <f>IF(table!A16&lt;&gt;"",CONCATENATE("&lt;td&gt;&lt;?= $row['",table!A16,"'] ?&gt;&lt;/td&gt;"),"")</f>
        <v/>
      </c>
    </row>
    <row r="35" spans="1:3" x14ac:dyDescent="0.25">
      <c r="B35" t="str">
        <f>IF(table!A17&lt;&gt;"",CONCATENATE("&lt;td&gt;&lt;?= $row['",table!A17,"'] ?&gt;&lt;/td&gt;"),"")</f>
        <v/>
      </c>
    </row>
    <row r="36" spans="1:3" x14ac:dyDescent="0.25">
      <c r="B36" t="str">
        <f>IF(table!A18&lt;&gt;"",CONCATENATE("&lt;td&gt;&lt;?= $row['",table!A18,"'] ?&gt;&lt;/td&gt;"),"")</f>
        <v/>
      </c>
    </row>
    <row r="37" spans="1:3" x14ac:dyDescent="0.25">
      <c r="B37" t="str">
        <f>IF(table!A19&lt;&gt;"",CONCATENATE("&lt;td&gt;&lt;?= $row['",table!A19,"'] ?&gt;&lt;/td&gt;"),"")</f>
        <v/>
      </c>
    </row>
    <row r="38" spans="1:3" x14ac:dyDescent="0.25">
      <c r="B38" t="str">
        <f>IF(table!A20&lt;&gt;"",CONCATENATE("&lt;td&gt;&lt;?= $row['",table!A20,"'] ?&gt;&lt;/td&gt;"),"")</f>
        <v/>
      </c>
    </row>
    <row r="40" spans="1:3" x14ac:dyDescent="0.25">
      <c r="B40" s="6" t="str">
        <f>"&lt;td&gt;&lt;a href='&lt;?= $url ?&gt;/app/"&amp;table!B1&amp;"/edit.php?id_"&amp;table!B1&amp;"=&lt;?= $row['id_"&amp;table!B1&amp;"'] ?&gt;'"</f>
        <v>&lt;td&gt;&lt;a href='&lt;?= $url ?&gt;/app/user/edit.php?id_user=&lt;?= $row['id_user'] ?&gt;'</v>
      </c>
      <c r="C40" t="str">
        <f>CONCATENATE(B23,B24,B25,B26,B27,B28,B29,B30,B31,B32,B33,B34,B35,B36,B37,B38,B39)</f>
        <v>&lt;td&gt;&lt;?= $row['id_user'] ?&gt;&lt;/td&gt;&lt;td&gt;&lt;?= $row['username'] ?&gt;&lt;/td&gt;&lt;td&gt;&lt;?= $row['password'] ?&gt;&lt;/td&gt;&lt;td&gt;&lt;?= $row['nm_pengguna'] ?&gt;&lt;/td&gt;&lt;td&gt;&lt;?= $row['level'] ?&gt;&lt;/td&gt;</v>
      </c>
    </row>
    <row r="41" spans="1:3" ht="165.75" customHeight="1" x14ac:dyDescent="0.25">
      <c r="B41" s="4" t="s">
        <v>39</v>
      </c>
    </row>
    <row r="42" spans="1:3" s="10" customFormat="1" ht="270" x14ac:dyDescent="0.25">
      <c r="A42" s="8"/>
      <c r="B42" s="9" t="s">
        <v>40</v>
      </c>
      <c r="C42" s="12" t="str">
        <f>CONCATENATE(B40,table!B1,B41,table!B1,"'",B42)</f>
        <v>&lt;td&gt;&lt;a href='&lt;?= $url ?&gt;/app/user/edit.php?id_user=&lt;?= $row['id_user'] ?&gt;'user class='btn btn-success btn-icon-split btn-sm'&gt;
                                    &lt;span class='icon text-white-50'&gt;
                                        &lt;i class='fas fa-edit'&gt;&lt;/i&gt;
                                    &lt;/span&gt;
                                    &lt;span class='text'&gt;edit&lt;/span&gt;
                                &lt;/a&gt;
&lt;button onclick="ConfirmDelete(&lt;?= $row['id_user'] ?&gt;)" class='btn btn-danger btn-icon-split btn-sm'&gt;
                                    &lt;span class='icon text-white-50'&gt;
                                        &lt;i class='fas fa-trash'&gt;&lt;/i&gt;
                                    &lt;/span&gt;
                                    &lt;span class='text'&gt;hapus&lt;/span&gt;
                                &lt;/button&gt;
                            &lt;/td&gt;
                        &lt;/tr&gt;
                    &lt;?php
                    }
                    ?&gt;
                &lt;/tbody&gt;
            &lt;/table&gt;
        &lt;/div&gt;
    &lt;/div&gt;</v>
      </c>
    </row>
    <row r="43" spans="1:3" ht="120" x14ac:dyDescent="0.25">
      <c r="B43" s="4" t="s">
        <v>37</v>
      </c>
    </row>
    <row r="44" spans="1:3" ht="30" x14ac:dyDescent="0.25">
      <c r="B44" s="4" t="str">
        <f>CONCATENATE(table!B1,".php?id_",table!B1,"='+id+'&amp;action=delete'")</f>
        <v>user.php?id_user='+id+'&amp;action=delete'</v>
      </c>
    </row>
    <row r="45" spans="1:3" ht="135" x14ac:dyDescent="0.25">
      <c r="B45" s="4" t="s">
        <v>38</v>
      </c>
      <c r="C45" s="12" t="str">
        <f>CONCATENATE(B43,B44,B45)</f>
        <v xml:space="preserve">    &lt;script&gt;
        function ConfirmDelete(id) {
            let text = 'Apakah Anda Yakin Ingin Menghapus data!\n OK or Cancel.';
            if (confirm(text) == true) {
                text = 'You pressed OK!';
                window.location.href = '&lt;?= $url ?&gt;/aksi/user.php?id_user='+id+'&amp;action=delete'           
 } 
        }
    &lt;/script&gt;
&lt;/div&gt;
&lt;!-- /.container-fluid --&gt;
&lt;?php include_once '../template/footer.php'; ?&gt;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7" workbookViewId="0">
      <selection activeCell="B16" sqref="B16"/>
    </sheetView>
  </sheetViews>
  <sheetFormatPr defaultRowHeight="15" x14ac:dyDescent="0.25"/>
  <cols>
    <col min="1" max="1" width="9.140625" style="3"/>
    <col min="2" max="2" width="42.140625" customWidth="1"/>
    <col min="3" max="3" width="56.7109375" style="10" customWidth="1"/>
  </cols>
  <sheetData>
    <row r="1" spans="1:6" x14ac:dyDescent="0.25">
      <c r="B1" s="3" t="s">
        <v>26</v>
      </c>
      <c r="C1" s="2" t="s">
        <v>25</v>
      </c>
      <c r="E1" s="15" t="s">
        <v>36</v>
      </c>
      <c r="F1" s="16" t="str">
        <f>CONCATENATE(C2,C21,C40,C42,C43,C44,C45)</f>
        <v/>
      </c>
    </row>
    <row r="2" spans="1:6" s="4" customFormat="1" ht="180" x14ac:dyDescent="0.25">
      <c r="A2" s="13" t="s">
        <v>27</v>
      </c>
      <c r="B2" s="4" t="s">
        <v>42</v>
      </c>
      <c r="C2" s="17"/>
    </row>
    <row r="3" spans="1:6" ht="105" x14ac:dyDescent="0.25">
      <c r="A3" s="3" t="s">
        <v>28</v>
      </c>
      <c r="B3" s="4" t="s">
        <v>43</v>
      </c>
      <c r="C3"/>
    </row>
    <row r="4" spans="1:6" ht="75" x14ac:dyDescent="0.25">
      <c r="B4" s="4" t="s">
        <v>44</v>
      </c>
      <c r="C4"/>
    </row>
    <row r="5" spans="1:6" ht="30" x14ac:dyDescent="0.25">
      <c r="B5" s="4" t="s">
        <v>41</v>
      </c>
      <c r="C5" s="11" t="str">
        <f>CONCATENATE(B2,PROPER(C1),B3,PROPER(C1),B4,C1,B5)</f>
        <v>&lt;?php include_once '../template/header.php'; ?&gt;
&lt;?php include_once '../template/sidebar.php'; ?&gt;
&lt;?php include_once '../template/navbar.php'; ?&gt;
&lt;!-- Begin Page Content --&gt;
&lt;div class='container-fluid'&gt;
    &lt;!-- Page Heading --&gt;
    &lt;h1 class='h3 mb-4 text-gray-800'&gt;User page&lt;/h1&gt;
    &lt;div class='card shadow mb-4'&gt;
        &lt;div class='card-header py-3'&gt;
            &lt;h5 class='m-0 font-weight-bold text-primary text-center'&gt;                
                Form Tambah Data User
            &lt;/h5&gt;
        &lt;/div&gt;
        &lt;div class='card-body'&gt;
            &lt;form action='&lt;?= $url ?&gt;/app/aksi/user.php' method='post' enctype='multipart/form-data'&gt;</v>
      </c>
    </row>
    <row r="6" spans="1:6" x14ac:dyDescent="0.25">
      <c r="B6" s="4"/>
      <c r="C6"/>
    </row>
    <row r="7" spans="1:6" x14ac:dyDescent="0.25">
      <c r="C7"/>
    </row>
    <row r="8" spans="1:6" ht="30" x14ac:dyDescent="0.25">
      <c r="A8" s="3" t="s">
        <v>48</v>
      </c>
      <c r="B8" s="4" t="s">
        <v>45</v>
      </c>
      <c r="C8"/>
    </row>
    <row r="9" spans="1:6" x14ac:dyDescent="0.25">
      <c r="B9" s="5" t="s">
        <v>46</v>
      </c>
      <c r="C9"/>
    </row>
    <row r="10" spans="1:6" ht="45" x14ac:dyDescent="0.25">
      <c r="B10" s="4" t="s">
        <v>47</v>
      </c>
      <c r="C10"/>
    </row>
    <row r="11" spans="1:6" x14ac:dyDescent="0.25">
      <c r="B11" t="s">
        <v>49</v>
      </c>
      <c r="C11"/>
    </row>
    <row r="12" spans="1:6" x14ac:dyDescent="0.25">
      <c r="B12" t="str">
        <f ca="1">IF(table!A1 &lt;&gt; "", CONCATENATE($B$8,table!A1,$B$9,table!A1,$B$10,table!F1,$B$11,table!A1,$B$12,table!A1,$B$13), "")</f>
        <v xml:space="preserve">                &lt;div class='mb-3 row'&gt;
                    &lt;label for='inputlevel' class='col-sm-2 col-form-label'&gt;level&lt;/label&gt;
                    &lt;div class='col-sm-10'&gt;
                        &lt;input type='select' class='form-control' id='inputlevel' name='level' required&gt;
                    &lt;/div&gt;
                &lt;/div&gt;</v>
      </c>
      <c r="C12"/>
    </row>
    <row r="13" spans="1:6" ht="45" x14ac:dyDescent="0.25">
      <c r="B13" s="5" t="s">
        <v>50</v>
      </c>
      <c r="C13"/>
    </row>
    <row r="14" spans="1:6" x14ac:dyDescent="0.25">
      <c r="C14"/>
    </row>
    <row r="15" spans="1:6" x14ac:dyDescent="0.25">
      <c r="C15"/>
    </row>
    <row r="16" spans="1:6" x14ac:dyDescent="0.25">
      <c r="B16">
        <f ca="1">IF(table!A5 &lt;&gt; "", CONCATENATE($B$8,table!A5,$B$9,table!A5,$B$10,table!F5,$B$11,table!A5,$B$12,table!A5,$B$13), "")</f>
        <v>0</v>
      </c>
    </row>
    <row r="17" spans="2:2" x14ac:dyDescent="0.25">
      <c r="B17" t="str">
        <f ca="1">IF(table!A6 &lt;&gt; "", CONCATENATE($B$8,table!A6,$B$9,table!A6,$B$10,table!F6,$B$11,table!A6,$B$12,table!A6,$B$13), "")</f>
        <v xml:space="preserve">                &lt;div class='mb-3 row'&gt;
                    &lt;label for='inputusername' class='col-sm-2 col-form-label'&gt;username&lt;/label&gt;
                    &lt;div class='col-sm-10'&gt;
                        &lt;input type='text' class='form-control' id='inputusername' name='username' required&gt;
                    &lt;/div&gt;
                &lt;/div&gt;</v>
      </c>
    </row>
    <row r="18" spans="2:2" x14ac:dyDescent="0.25">
      <c r="B18" t="str">
        <f ca="1">IF(table!A7 &lt;&gt; "", CONCATENATE($B$8,table!A7,$B$9,table!A7,$B$10,table!F7,$B$11,table!A7,$B$12,table!A7,$B$13), "")</f>
        <v xml:space="preserve">                &lt;div class='mb-3 row'&gt;
                    &lt;label for='inputpassword' class='col-sm-2 col-form-label'&gt;password&lt;/label&gt;
                    &lt;div class='col-sm-10'&gt;
                        &lt;input type='text' class='form-control' id='inputpassword' name='password' required&gt;
                    &lt;/div&gt;
                &lt;/div&gt;</v>
      </c>
    </row>
    <row r="19" spans="2:2" x14ac:dyDescent="0.25">
      <c r="B19" t="str">
        <f ca="1">IF(table!A8 &lt;&gt; "", CONCATENATE($B$8,table!A8,$B$9,table!A8,$B$10,table!F8,$B$11,table!A8,$B$12,table!A8,$B$13), "")</f>
        <v xml:space="preserve">                &lt;div class='mb-3 row'&gt;
                    &lt;label for='inputnm_pengguna' class='col-sm-2 col-form-label'&gt;nm_pengguna&lt;/label&gt;
                    &lt;div class='col-sm-10'&gt;
                        &lt;input type='text' class='form-control' id='inputnm_pengguna' name='nm_pengguna' required&gt;
                    &lt;/div&gt;
                &lt;/div&gt;</v>
      </c>
    </row>
    <row r="20" spans="2:2" x14ac:dyDescent="0.25">
      <c r="B20" t="str">
        <f ca="1">IF(table!A9 &lt;&gt; "", CONCATENATE($B$8,table!A9,$B$9,table!A9,$B$10,table!F9,$B$11,table!A9,$B$12,table!A9,$B$13), "")</f>
        <v xml:space="preserve">                &lt;div class='mb-3 row'&gt;
                    &lt;label for='inputlevel' class='col-sm-2 col-form-label'&gt;level&lt;/label&gt;
                    &lt;div class='col-sm-10'&gt;
                        &lt;input type='select' class='form-control' id='inputlevel' name='level' required&gt;
                    &lt;/div&gt;
                &lt;/div&gt;</v>
      </c>
    </row>
    <row r="21" spans="2:2" x14ac:dyDescent="0.25">
      <c r="B21" t="str">
        <f>IF(table!A10 &lt;&gt; "", CONCATENATE($B$8,table!A10,$B$9,table!A10,$B$10,table!F10,$B$11,table!A10,$B$12,table!A10,$B$13), "")</f>
        <v/>
      </c>
    </row>
    <row r="22" spans="2:2" x14ac:dyDescent="0.25">
      <c r="B22" t="str">
        <f>IF(table!A11 &lt;&gt; "", CONCATENATE($B$8,table!A11,$B$9,table!A11,$B$10,table!F11,$B$11,table!A11,$B$12,table!A11,$B$13), "")</f>
        <v/>
      </c>
    </row>
    <row r="23" spans="2:2" x14ac:dyDescent="0.25">
      <c r="B23" t="str">
        <f>IF(table!A12 &lt;&gt; "", CONCATENATE($B$8,table!A12,$B$9,table!A12,$B$10,table!F12,$B$11,table!A12,$B$12,table!A12,$B$13), "")</f>
        <v/>
      </c>
    </row>
    <row r="40" spans="1:2" x14ac:dyDescent="0.25">
      <c r="B40" s="6"/>
    </row>
    <row r="41" spans="1:2" ht="165.75" customHeight="1" x14ac:dyDescent="0.25">
      <c r="B41" s="4"/>
    </row>
    <row r="42" spans="1:2" s="10" customFormat="1" x14ac:dyDescent="0.25">
      <c r="A42" s="8"/>
      <c r="B42" s="9"/>
    </row>
    <row r="43" spans="1:2" x14ac:dyDescent="0.25">
      <c r="B43" s="4"/>
    </row>
    <row r="44" spans="1:2" x14ac:dyDescent="0.25">
      <c r="B44" s="4"/>
    </row>
    <row r="45" spans="1:2" x14ac:dyDescent="0.25">
      <c r="B45" s="4"/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index</vt:lpstr>
      <vt:lpstr>tambah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2024-09-18T21:49:22Z</dcterms:modified>
</cp:coreProperties>
</file>