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enilaian-moving-average\assets\"/>
    </mc:Choice>
  </mc:AlternateContent>
  <bookViews>
    <workbookView xWindow="0" yWindow="0" windowWidth="20490" windowHeight="7800" activeTab="2"/>
  </bookViews>
  <sheets>
    <sheet name="Data Siswa (2)" sheetId="3" r:id="rId1"/>
    <sheet name="Sheet1 (2)" sheetId="4" r:id="rId2"/>
    <sheet name="Data Siswa" sheetId="1" r:id="rId3"/>
    <sheet name="Sheet1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O4" i="4" l="1"/>
  <c r="I67" i="4"/>
  <c r="H67" i="4" l="1"/>
  <c r="H79" i="4" l="1"/>
  <c r="H78" i="4"/>
  <c r="H77" i="4"/>
  <c r="I77" i="4" s="1"/>
  <c r="H69" i="4"/>
  <c r="H68" i="4"/>
  <c r="H59" i="4"/>
  <c r="H58" i="4"/>
  <c r="H57" i="4"/>
  <c r="I57" i="4" s="1"/>
  <c r="H49" i="4"/>
  <c r="H48" i="4"/>
  <c r="H47" i="4"/>
  <c r="I47" i="4" s="1"/>
  <c r="H39" i="4"/>
  <c r="H38" i="4"/>
  <c r="H37" i="4"/>
  <c r="I37" i="4" s="1"/>
  <c r="H29" i="4"/>
  <c r="H28" i="4"/>
  <c r="H27" i="4"/>
  <c r="I27" i="4" s="1"/>
  <c r="M5" i="4" s="1"/>
  <c r="H19" i="4"/>
  <c r="H18" i="4"/>
  <c r="H17" i="4"/>
  <c r="I17" i="4" s="1"/>
  <c r="H9" i="4"/>
  <c r="H8" i="4"/>
  <c r="I7" i="4"/>
  <c r="H7" i="4"/>
  <c r="K25" i="3"/>
  <c r="J25" i="3"/>
  <c r="I25" i="3"/>
  <c r="K24" i="3"/>
  <c r="J24" i="3"/>
  <c r="I24" i="3"/>
  <c r="H24" i="3"/>
  <c r="G24" i="3"/>
  <c r="F24" i="3"/>
  <c r="E24" i="3"/>
  <c r="H25" i="3" s="1"/>
  <c r="D24" i="3"/>
  <c r="G25" i="3" s="1"/>
  <c r="H18" i="2"/>
  <c r="M6" i="4" l="1"/>
  <c r="M7" i="4"/>
  <c r="M4" i="4"/>
  <c r="H19" i="2"/>
  <c r="H17" i="2"/>
  <c r="H9" i="2"/>
  <c r="H8" i="2"/>
  <c r="H7" i="2"/>
  <c r="H79" i="2"/>
  <c r="H78" i="2"/>
  <c r="H77" i="2"/>
  <c r="H69" i="2"/>
  <c r="H68" i="2"/>
  <c r="H67" i="2"/>
  <c r="H59" i="2"/>
  <c r="H58" i="2"/>
  <c r="H57" i="2"/>
  <c r="H49" i="2"/>
  <c r="H48" i="2"/>
  <c r="H47" i="2"/>
  <c r="G24" i="1"/>
  <c r="H28" i="2"/>
  <c r="H29" i="2"/>
  <c r="I27" i="2" s="1"/>
  <c r="H27" i="2"/>
  <c r="H39" i="2"/>
  <c r="H38" i="2"/>
  <c r="H37" i="2"/>
  <c r="K24" i="1"/>
  <c r="E24" i="1"/>
  <c r="F24" i="1"/>
  <c r="I25" i="1" s="1"/>
  <c r="H24" i="1"/>
  <c r="I24" i="1"/>
  <c r="K25" i="1" s="1"/>
  <c r="J24" i="1"/>
  <c r="D24" i="1"/>
  <c r="G25" i="1" s="1"/>
  <c r="J25" i="1" l="1"/>
  <c r="I77" i="2"/>
  <c r="I67" i="2"/>
  <c r="I7" i="2"/>
  <c r="I57" i="2"/>
  <c r="M7" i="2" s="1"/>
  <c r="I47" i="2"/>
  <c r="H25" i="1"/>
  <c r="I37" i="2"/>
  <c r="M5" i="2" s="1"/>
  <c r="M6" i="2" l="1"/>
  <c r="O4" i="2" s="1"/>
  <c r="M4" i="2"/>
</calcChain>
</file>

<file path=xl/sharedStrings.xml><?xml version="1.0" encoding="utf-8"?>
<sst xmlns="http://schemas.openxmlformats.org/spreadsheetml/2006/main" count="374" uniqueCount="93">
  <si>
    <t>No.</t>
  </si>
  <si>
    <t>Nama</t>
  </si>
  <si>
    <t>Kelas</t>
  </si>
  <si>
    <t>AURELLIA YOVANA</t>
  </si>
  <si>
    <t>XI IPA 1</t>
  </si>
  <si>
    <t>BTHARI AMANDA</t>
  </si>
  <si>
    <t>CANDI JOSHUA SITUMORANG</t>
  </si>
  <si>
    <t>DESTIANA ARISTA</t>
  </si>
  <si>
    <t>DEWI WULANSARI</t>
  </si>
  <si>
    <t>FIROSYI MAULIDA</t>
  </si>
  <si>
    <t>GHEWA FREECYLIA ARISTYA</t>
  </si>
  <si>
    <t>LASTARI</t>
  </si>
  <si>
    <t>HIFZI</t>
  </si>
  <si>
    <t>IRVAN HAKIMHIDAYAT</t>
  </si>
  <si>
    <t>MUHAMAD ARIFIN</t>
  </si>
  <si>
    <t>MUHAMAD JIDDAN HAKIM</t>
  </si>
  <si>
    <t>NADIFA</t>
  </si>
  <si>
    <t>NOOR SYIVA SYAKIRA WAHDANIE</t>
  </si>
  <si>
    <t>NUR ANDINI LARASATI</t>
  </si>
  <si>
    <t>RAHMADHANI UTAMI</t>
  </si>
  <si>
    <t>RISNA DWI INDRIANI</t>
  </si>
  <si>
    <t>ROBY BASRUL</t>
  </si>
  <si>
    <t>SITI HIKMAH INDRIYANI</t>
  </si>
  <si>
    <t>TSABITA NURUL IMANI FEBRYANTI</t>
  </si>
  <si>
    <t>Nilai</t>
  </si>
  <si>
    <t>2020 / I</t>
  </si>
  <si>
    <t>2020 / II</t>
  </si>
  <si>
    <t>2021 / I</t>
  </si>
  <si>
    <t>2021 / II</t>
  </si>
  <si>
    <t>2022 / I</t>
  </si>
  <si>
    <t>2022 / II</t>
  </si>
  <si>
    <t>2023 / I</t>
  </si>
  <si>
    <t>2023 / II</t>
  </si>
  <si>
    <t>Rata-rata</t>
  </si>
  <si>
    <t>SKBM</t>
  </si>
  <si>
    <t xml:space="preserve"> (Moving Average)</t>
  </si>
  <si>
    <t>Manual</t>
  </si>
  <si>
    <t>Mata Pelajaran : Bahasa Indonesia</t>
  </si>
  <si>
    <t>NAMA SISWA</t>
  </si>
  <si>
    <t>TUJUAN METODE : PENENTUAN KKM SISWA UNTUK BHS INDOENSIA SEMESTRER II</t>
  </si>
  <si>
    <t>ABDULLAH</t>
  </si>
  <si>
    <t>UH 1</t>
  </si>
  <si>
    <t>UH 2</t>
  </si>
  <si>
    <t>UH 3</t>
  </si>
  <si>
    <t xml:space="preserve">UH 4 </t>
  </si>
  <si>
    <t>UTS</t>
  </si>
  <si>
    <t>UAS</t>
  </si>
  <si>
    <t>AGUNG</t>
  </si>
  <si>
    <t>RATA-RATA</t>
  </si>
  <si>
    <t>NABILA</t>
  </si>
  <si>
    <t>RATA-RATA STANDRAT SISWA XI IPS - I</t>
  </si>
  <si>
    <t>RATA-RATA STANDRAT SISWA XI IPS - II</t>
  </si>
  <si>
    <t>AZIZAH</t>
  </si>
  <si>
    <t>PERIODE : KELAS XI IPS -I SEMSTER 1 TAHUN 2021</t>
  </si>
  <si>
    <t>PERIODE : KELAS XI IPS - II SEMSTER 1 TAHUN 2022</t>
  </si>
  <si>
    <t>PERIODE : KELAS XI IPS - II SEMSTER 1 TAHUN 2021</t>
  </si>
  <si>
    <t>TUJUAN METODE : PENENTUAN KKM SISWA UNTUK BHS INDOENSIA SEMESTRER I</t>
  </si>
  <si>
    <t>PERIODE : KELAS XI IPS - I SEMSTER 1 TAHUN 2022</t>
  </si>
  <si>
    <t>KIKI</t>
  </si>
  <si>
    <t>ENJAS</t>
  </si>
  <si>
    <t>ANANG</t>
  </si>
  <si>
    <t>DEVA</t>
  </si>
  <si>
    <t>DINA</t>
  </si>
  <si>
    <t>ALDI</t>
  </si>
  <si>
    <t>ENDANG</t>
  </si>
  <si>
    <t>JOKO</t>
  </si>
  <si>
    <t>SUSI</t>
  </si>
  <si>
    <t>PERIODE : KELAS XI IPS - I SEMSTER 1 TAHUN 2023</t>
  </si>
  <si>
    <t>PERIODE : KELAS XI IPS - II SEMSTER 1 TAHUN 2023</t>
  </si>
  <si>
    <t>AHMAD</t>
  </si>
  <si>
    <t>RIZAL</t>
  </si>
  <si>
    <t>PUTRI</t>
  </si>
  <si>
    <t>SUSILO</t>
  </si>
  <si>
    <t>HERMAN</t>
  </si>
  <si>
    <t>KRISTIYANTO</t>
  </si>
  <si>
    <t>PENENTUAN PREDIKSI MOVING AVERAGE DENGAN CARA</t>
  </si>
  <si>
    <t>MATA PELAJARA</t>
  </si>
  <si>
    <t>NILAI RATA</t>
  </si>
  <si>
    <t>MOVING AVEARGE RANGE</t>
  </si>
  <si>
    <t>BAHASA INDONESIA</t>
  </si>
  <si>
    <t>TAHUN PELAJARAN</t>
  </si>
  <si>
    <t>SEMESTER I TAHUN 2022</t>
  </si>
  <si>
    <t>SEMESTER I TAHUN 2023</t>
  </si>
  <si>
    <t>SEMESTER I TAHUN 2021</t>
  </si>
  <si>
    <t>SEMESTER I TAHUN 2020</t>
  </si>
  <si>
    <t>PERIODE : KELAS XI IPS -I SEMSTER 1 TAHUN 2020</t>
  </si>
  <si>
    <t>PERIODE : KELAS XI IPS - II SEMSTER 1 TAHUN 2020</t>
  </si>
  <si>
    <t>ANEJLINA</t>
  </si>
  <si>
    <t>AZKA</t>
  </si>
  <si>
    <t>ROHMAN</t>
  </si>
  <si>
    <t>ISNA</t>
  </si>
  <si>
    <t>SULASTRI</t>
  </si>
  <si>
    <t>PREFIKSI NILAI KKM SEMESTER I TAHUN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</si>
</sst>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2" fontId="0" fillId="0" borderId="2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2" fontId="0" fillId="0" borderId="10" xfId="0" applyNumberForma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2" fontId="0" fillId="0" borderId="12" xfId="0" applyNumberForma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2" xfId="0" quotePrefix="1" applyFont="1" applyBorder="1" applyAlignment="1">
      <alignment horizontal="center"/>
    </xf>
    <xf numFmtId="2" fontId="1" fillId="0" borderId="22" xfId="0" applyNumberFormat="1" applyFont="1" applyBorder="1" applyAlignment="1">
      <alignment horizontal="center"/>
    </xf>
    <xf numFmtId="0" fontId="0" fillId="2" borderId="0" xfId="0" applyFill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E32" sqref="E32"/>
    </sheetView>
  </sheetViews>
  <sheetFormatPr defaultRowHeight="15" x14ac:dyDescent="0.25"/>
  <cols>
    <col min="1" max="1" width="4.85546875" style="1" customWidth="1"/>
    <col min="2" max="2" width="33.85546875" style="2" customWidth="1"/>
    <col min="3" max="11" width="9.140625" style="1"/>
  </cols>
  <sheetData>
    <row r="1" spans="1:11" ht="15.75" thickBot="1" x14ac:dyDescent="0.3"/>
    <row r="2" spans="1:11" x14ac:dyDescent="0.25">
      <c r="A2" s="31" t="s">
        <v>0</v>
      </c>
      <c r="B2" s="33" t="s">
        <v>1</v>
      </c>
      <c r="C2" s="33" t="s">
        <v>2</v>
      </c>
      <c r="D2" s="35" t="s">
        <v>24</v>
      </c>
      <c r="E2" s="35"/>
      <c r="F2" s="35"/>
      <c r="G2" s="35"/>
      <c r="H2" s="35"/>
      <c r="I2" s="35"/>
      <c r="J2" s="35"/>
      <c r="K2" s="36"/>
    </row>
    <row r="3" spans="1:11" ht="15.75" thickBot="1" x14ac:dyDescent="0.3">
      <c r="A3" s="32"/>
      <c r="B3" s="34"/>
      <c r="C3" s="34"/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9" t="s">
        <v>32</v>
      </c>
    </row>
    <row r="4" spans="1:11" x14ac:dyDescent="0.25">
      <c r="A4" s="10">
        <v>1</v>
      </c>
      <c r="B4" s="11" t="s">
        <v>3</v>
      </c>
      <c r="C4" s="12" t="s">
        <v>4</v>
      </c>
      <c r="D4" s="13">
        <v>80</v>
      </c>
      <c r="E4" s="13">
        <v>85</v>
      </c>
      <c r="F4" s="13">
        <v>80</v>
      </c>
      <c r="G4" s="13">
        <v>75</v>
      </c>
      <c r="H4" s="13">
        <v>80</v>
      </c>
      <c r="I4" s="13">
        <v>85</v>
      </c>
      <c r="J4" s="13">
        <v>80</v>
      </c>
      <c r="K4" s="14">
        <v>85</v>
      </c>
    </row>
    <row r="5" spans="1:11" ht="15.75" thickBot="1" x14ac:dyDescent="0.3">
      <c r="A5" s="15">
        <v>2</v>
      </c>
      <c r="B5" s="4" t="s">
        <v>5</v>
      </c>
      <c r="C5" s="3" t="s">
        <v>4</v>
      </c>
      <c r="D5" s="5">
        <v>85</v>
      </c>
      <c r="E5" s="5">
        <v>85</v>
      </c>
      <c r="F5" s="5">
        <v>85</v>
      </c>
      <c r="G5" s="5">
        <v>80</v>
      </c>
      <c r="H5" s="5">
        <v>80</v>
      </c>
      <c r="I5" s="5">
        <v>80</v>
      </c>
      <c r="J5" s="5">
        <v>85</v>
      </c>
      <c r="K5" s="16">
        <v>85</v>
      </c>
    </row>
    <row r="6" spans="1:11" x14ac:dyDescent="0.25">
      <c r="A6" s="15">
        <v>3</v>
      </c>
      <c r="B6" s="4" t="s">
        <v>6</v>
      </c>
      <c r="C6" s="12" t="s">
        <v>4</v>
      </c>
      <c r="D6" s="5">
        <v>75</v>
      </c>
      <c r="E6" s="5">
        <v>80</v>
      </c>
      <c r="F6" s="5">
        <v>80</v>
      </c>
      <c r="G6" s="5">
        <v>75</v>
      </c>
      <c r="H6" s="5">
        <v>75</v>
      </c>
      <c r="I6" s="5">
        <v>80</v>
      </c>
      <c r="J6" s="5">
        <v>80</v>
      </c>
      <c r="K6" s="16">
        <v>85</v>
      </c>
    </row>
    <row r="7" spans="1:11" ht="15.75" thickBot="1" x14ac:dyDescent="0.3">
      <c r="A7" s="15">
        <v>4</v>
      </c>
      <c r="B7" s="4" t="s">
        <v>7</v>
      </c>
      <c r="C7" s="3" t="s">
        <v>4</v>
      </c>
      <c r="D7" s="5">
        <v>75</v>
      </c>
      <c r="E7" s="5">
        <v>75</v>
      </c>
      <c r="F7" s="5">
        <v>80</v>
      </c>
      <c r="G7" s="5">
        <v>75</v>
      </c>
      <c r="H7" s="5">
        <v>75</v>
      </c>
      <c r="I7" s="5">
        <v>80</v>
      </c>
      <c r="J7" s="5">
        <v>75</v>
      </c>
      <c r="K7" s="16">
        <v>80</v>
      </c>
    </row>
    <row r="8" spans="1:11" ht="15.75" thickBot="1" x14ac:dyDescent="0.3">
      <c r="A8" s="17">
        <v>5</v>
      </c>
      <c r="B8" s="18" t="s">
        <v>8</v>
      </c>
      <c r="C8" s="12" t="s">
        <v>4</v>
      </c>
      <c r="D8" s="19">
        <v>80</v>
      </c>
      <c r="E8" s="19">
        <v>75</v>
      </c>
      <c r="F8" s="19">
        <v>80</v>
      </c>
      <c r="G8" s="19">
        <v>80</v>
      </c>
      <c r="H8" s="19">
        <v>85</v>
      </c>
      <c r="I8" s="19">
        <v>85</v>
      </c>
      <c r="J8" s="19">
        <v>80</v>
      </c>
      <c r="K8" s="20">
        <v>80</v>
      </c>
    </row>
    <row r="9" spans="1:11" ht="15.75" thickBot="1" x14ac:dyDescent="0.3">
      <c r="A9" s="10">
        <v>6</v>
      </c>
      <c r="B9" s="11" t="s">
        <v>9</v>
      </c>
      <c r="C9" s="3" t="s">
        <v>4</v>
      </c>
      <c r="D9" s="13">
        <v>70</v>
      </c>
      <c r="E9" s="13">
        <v>80</v>
      </c>
      <c r="F9" s="13">
        <v>85</v>
      </c>
      <c r="G9" s="13">
        <v>80</v>
      </c>
      <c r="H9" s="13">
        <v>80</v>
      </c>
      <c r="I9" s="13">
        <v>85</v>
      </c>
      <c r="J9" s="13">
        <v>85</v>
      </c>
      <c r="K9" s="14">
        <v>80</v>
      </c>
    </row>
    <row r="10" spans="1:11" x14ac:dyDescent="0.25">
      <c r="A10" s="15">
        <v>7</v>
      </c>
      <c r="B10" s="4" t="s">
        <v>10</v>
      </c>
      <c r="C10" s="12" t="s">
        <v>4</v>
      </c>
      <c r="D10" s="5">
        <v>90</v>
      </c>
      <c r="E10" s="5">
        <v>85</v>
      </c>
      <c r="F10" s="5">
        <v>80</v>
      </c>
      <c r="G10" s="5">
        <v>80</v>
      </c>
      <c r="H10" s="5">
        <v>85</v>
      </c>
      <c r="I10" s="5">
        <v>80</v>
      </c>
      <c r="J10" s="5">
        <v>80</v>
      </c>
      <c r="K10" s="16">
        <v>80</v>
      </c>
    </row>
    <row r="11" spans="1:11" ht="15.75" thickBot="1" x14ac:dyDescent="0.3">
      <c r="A11" s="15">
        <v>8</v>
      </c>
      <c r="B11" s="4" t="s">
        <v>11</v>
      </c>
      <c r="C11" s="3" t="s">
        <v>4</v>
      </c>
      <c r="D11" s="5">
        <v>95</v>
      </c>
      <c r="E11" s="5">
        <v>90</v>
      </c>
      <c r="F11" s="5">
        <v>90</v>
      </c>
      <c r="G11" s="5">
        <v>85</v>
      </c>
      <c r="H11" s="5">
        <v>85</v>
      </c>
      <c r="I11" s="5">
        <v>85</v>
      </c>
      <c r="J11" s="5">
        <v>85</v>
      </c>
      <c r="K11" s="16">
        <v>90</v>
      </c>
    </row>
    <row r="12" spans="1:11" x14ac:dyDescent="0.25">
      <c r="A12" s="15">
        <v>9</v>
      </c>
      <c r="B12" s="4" t="s">
        <v>12</v>
      </c>
      <c r="C12" s="12" t="s">
        <v>4</v>
      </c>
      <c r="D12" s="5">
        <v>90</v>
      </c>
      <c r="E12" s="5">
        <v>90</v>
      </c>
      <c r="F12" s="5">
        <v>95</v>
      </c>
      <c r="G12" s="5">
        <v>95</v>
      </c>
      <c r="H12" s="5">
        <v>90</v>
      </c>
      <c r="I12" s="5">
        <v>85</v>
      </c>
      <c r="J12" s="5">
        <v>90</v>
      </c>
      <c r="K12" s="16">
        <v>90</v>
      </c>
    </row>
    <row r="13" spans="1:11" ht="15.75" thickBot="1" x14ac:dyDescent="0.3">
      <c r="A13" s="17">
        <v>10</v>
      </c>
      <c r="B13" s="18" t="s">
        <v>13</v>
      </c>
      <c r="C13" s="3" t="s">
        <v>4</v>
      </c>
      <c r="D13" s="19">
        <v>70</v>
      </c>
      <c r="E13" s="19">
        <v>75</v>
      </c>
      <c r="F13" s="19">
        <v>80</v>
      </c>
      <c r="G13" s="19">
        <v>80</v>
      </c>
      <c r="H13" s="19">
        <v>85</v>
      </c>
      <c r="I13" s="19">
        <v>90</v>
      </c>
      <c r="J13" s="19">
        <v>90</v>
      </c>
      <c r="K13" s="20">
        <v>95</v>
      </c>
    </row>
    <row r="14" spans="1:11" x14ac:dyDescent="0.25">
      <c r="A14" s="10">
        <v>11</v>
      </c>
      <c r="B14" s="11" t="s">
        <v>14</v>
      </c>
      <c r="C14" s="12" t="s">
        <v>4</v>
      </c>
      <c r="D14" s="13">
        <v>85</v>
      </c>
      <c r="E14" s="13">
        <v>80</v>
      </c>
      <c r="F14" s="13">
        <v>85</v>
      </c>
      <c r="G14" s="13">
        <v>80</v>
      </c>
      <c r="H14" s="13">
        <v>80</v>
      </c>
      <c r="I14" s="13">
        <v>75</v>
      </c>
      <c r="J14" s="13">
        <v>80</v>
      </c>
      <c r="K14" s="14">
        <v>85</v>
      </c>
    </row>
    <row r="15" spans="1:11" ht="15.75" thickBot="1" x14ac:dyDescent="0.3">
      <c r="A15" s="15">
        <v>12</v>
      </c>
      <c r="B15" s="4" t="s">
        <v>15</v>
      </c>
      <c r="C15" s="3" t="s">
        <v>4</v>
      </c>
      <c r="D15" s="5">
        <v>85</v>
      </c>
      <c r="E15" s="5">
        <v>85</v>
      </c>
      <c r="F15" s="5">
        <v>85</v>
      </c>
      <c r="G15" s="5">
        <v>85</v>
      </c>
      <c r="H15" s="5">
        <v>90</v>
      </c>
      <c r="I15" s="5">
        <v>85</v>
      </c>
      <c r="J15" s="5">
        <v>80</v>
      </c>
      <c r="K15" s="16">
        <v>85</v>
      </c>
    </row>
    <row r="16" spans="1:11" x14ac:dyDescent="0.25">
      <c r="A16" s="15">
        <v>13</v>
      </c>
      <c r="B16" s="4" t="s">
        <v>16</v>
      </c>
      <c r="C16" s="12" t="s">
        <v>4</v>
      </c>
      <c r="D16" s="5">
        <v>75</v>
      </c>
      <c r="E16" s="5">
        <v>70</v>
      </c>
      <c r="F16" s="5">
        <v>75</v>
      </c>
      <c r="G16" s="5">
        <v>80</v>
      </c>
      <c r="H16" s="5">
        <v>85</v>
      </c>
      <c r="I16" s="5">
        <v>85</v>
      </c>
      <c r="J16" s="5">
        <v>80</v>
      </c>
      <c r="K16" s="16">
        <v>80</v>
      </c>
    </row>
    <row r="17" spans="1:11" ht="15.75" thickBot="1" x14ac:dyDescent="0.3">
      <c r="A17" s="15">
        <v>14</v>
      </c>
      <c r="B17" s="4" t="s">
        <v>17</v>
      </c>
      <c r="C17" s="3" t="s">
        <v>4</v>
      </c>
      <c r="D17" s="5">
        <v>75</v>
      </c>
      <c r="E17" s="5">
        <v>75</v>
      </c>
      <c r="F17" s="5">
        <v>75</v>
      </c>
      <c r="G17" s="5">
        <v>85</v>
      </c>
      <c r="H17" s="5">
        <v>80</v>
      </c>
      <c r="I17" s="5">
        <v>75</v>
      </c>
      <c r="J17" s="5">
        <v>80</v>
      </c>
      <c r="K17" s="16">
        <v>80</v>
      </c>
    </row>
    <row r="18" spans="1:11" ht="15.75" thickBot="1" x14ac:dyDescent="0.3">
      <c r="A18" s="17">
        <v>15</v>
      </c>
      <c r="B18" s="18" t="s">
        <v>18</v>
      </c>
      <c r="C18" s="12" t="s">
        <v>4</v>
      </c>
      <c r="D18" s="19">
        <v>95</v>
      </c>
      <c r="E18" s="19">
        <v>90</v>
      </c>
      <c r="F18" s="19">
        <v>90</v>
      </c>
      <c r="G18" s="19">
        <v>85</v>
      </c>
      <c r="H18" s="19">
        <v>90</v>
      </c>
      <c r="I18" s="19">
        <v>80</v>
      </c>
      <c r="J18" s="19">
        <v>85</v>
      </c>
      <c r="K18" s="20">
        <v>85</v>
      </c>
    </row>
    <row r="19" spans="1:11" ht="15.75" thickBot="1" x14ac:dyDescent="0.3">
      <c r="A19" s="21">
        <v>16</v>
      </c>
      <c r="B19" s="6" t="s">
        <v>19</v>
      </c>
      <c r="C19" s="3" t="s">
        <v>4</v>
      </c>
      <c r="D19" s="7">
        <v>100</v>
      </c>
      <c r="E19" s="7">
        <v>95</v>
      </c>
      <c r="F19" s="7">
        <v>100</v>
      </c>
      <c r="G19" s="7">
        <v>100</v>
      </c>
      <c r="H19" s="7">
        <v>95</v>
      </c>
      <c r="I19" s="7">
        <v>100</v>
      </c>
      <c r="J19" s="7">
        <v>95</v>
      </c>
      <c r="K19" s="22">
        <v>100</v>
      </c>
    </row>
    <row r="20" spans="1:11" x14ac:dyDescent="0.25">
      <c r="A20" s="15">
        <v>17</v>
      </c>
      <c r="B20" s="4" t="s">
        <v>20</v>
      </c>
      <c r="C20" s="12" t="s">
        <v>4</v>
      </c>
      <c r="D20" s="5">
        <v>90</v>
      </c>
      <c r="E20" s="5">
        <v>95</v>
      </c>
      <c r="F20" s="5">
        <v>90</v>
      </c>
      <c r="G20" s="5">
        <v>100</v>
      </c>
      <c r="H20" s="5">
        <v>95</v>
      </c>
      <c r="I20" s="5">
        <v>90</v>
      </c>
      <c r="J20" s="5">
        <v>100</v>
      </c>
      <c r="K20" s="16">
        <v>100</v>
      </c>
    </row>
    <row r="21" spans="1:11" ht="15.75" thickBot="1" x14ac:dyDescent="0.3">
      <c r="A21" s="15">
        <v>18</v>
      </c>
      <c r="B21" s="4" t="s">
        <v>21</v>
      </c>
      <c r="C21" s="3" t="s">
        <v>4</v>
      </c>
      <c r="D21" s="5">
        <v>95</v>
      </c>
      <c r="E21" s="5">
        <v>100</v>
      </c>
      <c r="F21" s="5">
        <v>100</v>
      </c>
      <c r="G21" s="5">
        <v>100</v>
      </c>
      <c r="H21" s="5">
        <v>95</v>
      </c>
      <c r="I21" s="5">
        <v>95</v>
      </c>
      <c r="J21" s="5">
        <v>95</v>
      </c>
      <c r="K21" s="16">
        <v>100</v>
      </c>
    </row>
    <row r="22" spans="1:11" x14ac:dyDescent="0.25">
      <c r="A22" s="15">
        <v>19</v>
      </c>
      <c r="B22" s="4" t="s">
        <v>22</v>
      </c>
      <c r="C22" s="12" t="s">
        <v>4</v>
      </c>
      <c r="D22" s="5">
        <v>80</v>
      </c>
      <c r="E22" s="5">
        <v>85</v>
      </c>
      <c r="F22" s="5">
        <v>90</v>
      </c>
      <c r="G22" s="5">
        <v>95</v>
      </c>
      <c r="H22" s="5">
        <v>90</v>
      </c>
      <c r="I22" s="5">
        <v>85</v>
      </c>
      <c r="J22" s="5">
        <v>85</v>
      </c>
      <c r="K22" s="16">
        <v>90</v>
      </c>
    </row>
    <row r="23" spans="1:11" ht="15.75" thickBot="1" x14ac:dyDescent="0.3">
      <c r="A23" s="17">
        <v>20</v>
      </c>
      <c r="B23" s="18" t="s">
        <v>23</v>
      </c>
      <c r="C23" s="3" t="s">
        <v>4</v>
      </c>
      <c r="D23" s="19">
        <v>80</v>
      </c>
      <c r="E23" s="19">
        <v>90</v>
      </c>
      <c r="F23" s="19">
        <v>90</v>
      </c>
      <c r="G23" s="19">
        <v>95</v>
      </c>
      <c r="H23" s="19">
        <v>90</v>
      </c>
      <c r="I23" s="19">
        <v>85</v>
      </c>
      <c r="J23" s="19">
        <v>85</v>
      </c>
      <c r="K23" s="20">
        <v>95</v>
      </c>
    </row>
    <row r="24" spans="1:11" ht="15.75" thickBot="1" x14ac:dyDescent="0.3">
      <c r="A24" s="37" t="s">
        <v>33</v>
      </c>
      <c r="B24" s="38"/>
      <c r="C24" s="39"/>
      <c r="D24" s="25">
        <f>AVERAGE(D4:D23)</f>
        <v>83.5</v>
      </c>
      <c r="E24" s="25">
        <f t="shared" ref="E24:J24" si="0">AVERAGE(E4:E23)</f>
        <v>84.25</v>
      </c>
      <c r="F24" s="25">
        <f t="shared" si="0"/>
        <v>85.75</v>
      </c>
      <c r="G24" s="25">
        <f>AVERAGE(G4:G23)</f>
        <v>85.5</v>
      </c>
      <c r="H24" s="25">
        <f t="shared" si="0"/>
        <v>85.5</v>
      </c>
      <c r="I24" s="25">
        <f t="shared" si="0"/>
        <v>84.5</v>
      </c>
      <c r="J24" s="25">
        <f t="shared" si="0"/>
        <v>84.75</v>
      </c>
      <c r="K24" s="25">
        <f>AVERAGE(K4:K23)</f>
        <v>87.5</v>
      </c>
    </row>
    <row r="25" spans="1:11" x14ac:dyDescent="0.25">
      <c r="A25" s="40" t="s">
        <v>34</v>
      </c>
      <c r="B25" s="41"/>
      <c r="C25" s="42"/>
      <c r="D25" s="24"/>
      <c r="E25" s="24"/>
      <c r="F25" s="24"/>
      <c r="G25" s="23">
        <f>AVERAGE(D24:F24)</f>
        <v>84.5</v>
      </c>
      <c r="H25" s="23">
        <f>AVERAGE(E24:G24)</f>
        <v>85.166666666666671</v>
      </c>
      <c r="I25" s="23">
        <f>AVERAGE(F24:H24)</f>
        <v>85.583333333333329</v>
      </c>
      <c r="J25" s="23">
        <f>AVERAGE(G24:I24)</f>
        <v>85.166666666666671</v>
      </c>
      <c r="K25" s="23">
        <f>AVERAGE(H24:J24)</f>
        <v>84.916666666666671</v>
      </c>
    </row>
    <row r="26" spans="1:11" x14ac:dyDescent="0.25">
      <c r="A26" s="27"/>
      <c r="B26" s="28"/>
      <c r="C26" s="29"/>
      <c r="D26" s="30" t="s">
        <v>36</v>
      </c>
      <c r="E26" s="30"/>
      <c r="F26" s="30"/>
      <c r="G26" s="27" t="s">
        <v>35</v>
      </c>
      <c r="H26" s="28"/>
      <c r="I26" s="28"/>
      <c r="J26" s="28"/>
      <c r="K26" s="29"/>
    </row>
  </sheetData>
  <mergeCells count="9">
    <mergeCell ref="A26:C26"/>
    <mergeCell ref="D26:F26"/>
    <mergeCell ref="G26:K26"/>
    <mergeCell ref="A2:A3"/>
    <mergeCell ref="B2:B3"/>
    <mergeCell ref="C2:C3"/>
    <mergeCell ref="D2:K2"/>
    <mergeCell ref="A24:C24"/>
    <mergeCell ref="A25:C25"/>
  </mergeCells>
  <conditionalFormatting sqref="G4:K23">
    <cfRule type="cellIs" dxfId="1" priority="1" operator="lessThan">
      <formula>$G$25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9"/>
  <sheetViews>
    <sheetView topLeftCell="D1" workbookViewId="0">
      <selection activeCell="L7" sqref="L7"/>
    </sheetView>
  </sheetViews>
  <sheetFormatPr defaultRowHeight="15" x14ac:dyDescent="0.25"/>
  <cols>
    <col min="1" max="1" width="70.28515625" bestFit="1" customWidth="1"/>
    <col min="2" max="4" width="5" bestFit="1" customWidth="1"/>
    <col min="5" max="5" width="5.42578125" bestFit="1" customWidth="1"/>
    <col min="6" max="7" width="4.28515625" bestFit="1" customWidth="1"/>
    <col min="8" max="8" width="10.28515625" bestFit="1" customWidth="1"/>
    <col min="9" max="9" width="33.28515625" bestFit="1" customWidth="1"/>
    <col min="11" max="11" width="19.85546875" customWidth="1"/>
    <col min="12" max="12" width="21.7109375" bestFit="1" customWidth="1"/>
    <col min="13" max="13" width="10.28515625" bestFit="1" customWidth="1"/>
    <col min="14" max="14" width="22.85546875" bestFit="1" customWidth="1"/>
    <col min="15" max="15" width="39.140625" bestFit="1" customWidth="1"/>
  </cols>
  <sheetData>
    <row r="2" spans="1:15" x14ac:dyDescent="0.25">
      <c r="A2" t="s">
        <v>37</v>
      </c>
      <c r="K2" s="43" t="s">
        <v>75</v>
      </c>
      <c r="L2" s="43"/>
      <c r="M2" s="43"/>
      <c r="N2" s="43"/>
      <c r="O2" s="43"/>
    </row>
    <row r="3" spans="1:15" x14ac:dyDescent="0.25">
      <c r="A3" t="s">
        <v>85</v>
      </c>
      <c r="K3" t="s">
        <v>76</v>
      </c>
      <c r="L3" t="s">
        <v>80</v>
      </c>
      <c r="M3" t="s">
        <v>77</v>
      </c>
      <c r="N3" t="s">
        <v>78</v>
      </c>
      <c r="O3" s="26" t="s">
        <v>92</v>
      </c>
    </row>
    <row r="4" spans="1:15" x14ac:dyDescent="0.25">
      <c r="A4" t="s">
        <v>56</v>
      </c>
      <c r="K4" t="s">
        <v>79</v>
      </c>
      <c r="L4" t="s">
        <v>84</v>
      </c>
      <c r="M4">
        <f>AVERAGE(I7,I17)</f>
        <v>69.5</v>
      </c>
      <c r="N4">
        <v>3</v>
      </c>
      <c r="O4">
        <f>AVERAGE(M5:M7)</f>
        <v>81.333333333333329</v>
      </c>
    </row>
    <row r="5" spans="1:15" x14ac:dyDescent="0.25">
      <c r="L5" t="s">
        <v>83</v>
      </c>
      <c r="M5">
        <f>AVERAGE(I27,I37)</f>
        <v>82</v>
      </c>
    </row>
    <row r="6" spans="1:15" x14ac:dyDescent="0.25">
      <c r="A6" t="s">
        <v>38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48</v>
      </c>
      <c r="I6" t="s">
        <v>50</v>
      </c>
      <c r="L6" t="s">
        <v>81</v>
      </c>
      <c r="M6">
        <f>AVERAGE(I47,I57)</f>
        <v>81</v>
      </c>
    </row>
    <row r="7" spans="1:15" x14ac:dyDescent="0.25">
      <c r="A7" t="s">
        <v>87</v>
      </c>
      <c r="B7">
        <v>50</v>
      </c>
      <c r="C7">
        <v>50</v>
      </c>
      <c r="D7">
        <v>75</v>
      </c>
      <c r="E7">
        <v>70</v>
      </c>
      <c r="F7">
        <v>50</v>
      </c>
      <c r="G7">
        <v>100</v>
      </c>
      <c r="H7">
        <f>ROUNDUP(AVERAGE(B7:G7),0)</f>
        <v>66</v>
      </c>
      <c r="I7">
        <f>ROUNDUP(AVERAGE(H7:H9),0)</f>
        <v>62</v>
      </c>
      <c r="L7" t="s">
        <v>82</v>
      </c>
      <c r="M7">
        <f>AVERAGE(I57,I67)</f>
        <v>81</v>
      </c>
    </row>
    <row r="8" spans="1:15" x14ac:dyDescent="0.25">
      <c r="A8" t="s">
        <v>88</v>
      </c>
      <c r="B8">
        <v>90</v>
      </c>
      <c r="C8">
        <v>65</v>
      </c>
      <c r="D8">
        <v>45</v>
      </c>
      <c r="E8">
        <v>87</v>
      </c>
      <c r="F8">
        <v>85</v>
      </c>
      <c r="G8">
        <v>50</v>
      </c>
      <c r="H8">
        <f t="shared" ref="H8:H9" si="0">ROUNDUP(AVERAGE(B8:G8),0)</f>
        <v>71</v>
      </c>
    </row>
    <row r="9" spans="1:15" x14ac:dyDescent="0.25">
      <c r="A9" t="s">
        <v>89</v>
      </c>
      <c r="B9">
        <v>56</v>
      </c>
      <c r="C9">
        <v>80</v>
      </c>
      <c r="D9">
        <v>100</v>
      </c>
      <c r="E9">
        <v>0</v>
      </c>
      <c r="F9">
        <v>0</v>
      </c>
      <c r="G9">
        <v>50</v>
      </c>
      <c r="H9">
        <f t="shared" si="0"/>
        <v>48</v>
      </c>
    </row>
    <row r="12" spans="1:15" x14ac:dyDescent="0.25">
      <c r="A12" t="s">
        <v>37</v>
      </c>
    </row>
    <row r="13" spans="1:15" x14ac:dyDescent="0.25">
      <c r="A13" t="s">
        <v>86</v>
      </c>
    </row>
    <row r="14" spans="1:15" x14ac:dyDescent="0.25">
      <c r="A14" t="s">
        <v>56</v>
      </c>
    </row>
    <row r="16" spans="1:15" x14ac:dyDescent="0.25">
      <c r="A16" t="s">
        <v>38</v>
      </c>
      <c r="B16" t="s">
        <v>41</v>
      </c>
      <c r="C16" t="s">
        <v>42</v>
      </c>
      <c r="D16" t="s">
        <v>43</v>
      </c>
      <c r="E16" t="s">
        <v>44</v>
      </c>
      <c r="F16" t="s">
        <v>45</v>
      </c>
      <c r="G16" t="s">
        <v>46</v>
      </c>
      <c r="H16" t="s">
        <v>48</v>
      </c>
      <c r="I16" t="s">
        <v>51</v>
      </c>
    </row>
    <row r="17" spans="1:9" x14ac:dyDescent="0.25">
      <c r="A17" t="s">
        <v>90</v>
      </c>
      <c r="B17">
        <v>80</v>
      </c>
      <c r="C17">
        <v>80</v>
      </c>
      <c r="D17">
        <v>60</v>
      </c>
      <c r="E17">
        <v>45</v>
      </c>
      <c r="F17">
        <v>95</v>
      </c>
      <c r="G17">
        <v>95</v>
      </c>
      <c r="H17">
        <f>ROUNDUP(AVERAGE(B17:G17),0)</f>
        <v>76</v>
      </c>
      <c r="I17">
        <f>ROUNDUP(AVERAGE(H17:H19),0)</f>
        <v>77</v>
      </c>
    </row>
    <row r="18" spans="1:9" x14ac:dyDescent="0.25">
      <c r="A18" t="s">
        <v>52</v>
      </c>
      <c r="B18">
        <v>60</v>
      </c>
      <c r="C18">
        <v>85</v>
      </c>
      <c r="D18">
        <v>80</v>
      </c>
      <c r="E18">
        <v>45</v>
      </c>
      <c r="F18">
        <v>80</v>
      </c>
      <c r="G18">
        <v>80</v>
      </c>
      <c r="H18">
        <f>ROUNDUP(AVERAGE(B18:G18),0)</f>
        <v>72</v>
      </c>
    </row>
    <row r="19" spans="1:9" x14ac:dyDescent="0.25">
      <c r="A19" t="s">
        <v>91</v>
      </c>
      <c r="B19">
        <v>90</v>
      </c>
      <c r="C19">
        <v>60</v>
      </c>
      <c r="D19">
        <v>86</v>
      </c>
      <c r="E19">
        <v>80</v>
      </c>
      <c r="F19">
        <v>90</v>
      </c>
      <c r="G19">
        <v>87</v>
      </c>
      <c r="H19">
        <f>ROUNDUP(AVERAGE(B19:G19),0)</f>
        <v>83</v>
      </c>
    </row>
    <row r="22" spans="1:9" x14ac:dyDescent="0.25">
      <c r="A22" t="s">
        <v>37</v>
      </c>
    </row>
    <row r="23" spans="1:9" x14ac:dyDescent="0.25">
      <c r="A23" t="s">
        <v>53</v>
      </c>
    </row>
    <row r="24" spans="1:9" x14ac:dyDescent="0.25">
      <c r="A24" t="s">
        <v>56</v>
      </c>
    </row>
    <row r="26" spans="1:9" x14ac:dyDescent="0.25">
      <c r="A26" t="s">
        <v>38</v>
      </c>
      <c r="B26" t="s">
        <v>41</v>
      </c>
      <c r="C26" t="s">
        <v>42</v>
      </c>
      <c r="D26" t="s">
        <v>43</v>
      </c>
      <c r="E26" t="s">
        <v>44</v>
      </c>
      <c r="F26" t="s">
        <v>45</v>
      </c>
      <c r="G26" t="s">
        <v>46</v>
      </c>
      <c r="H26" t="s">
        <v>48</v>
      </c>
      <c r="I26" t="s">
        <v>50</v>
      </c>
    </row>
    <row r="27" spans="1:9" x14ac:dyDescent="0.25">
      <c r="A27" t="s">
        <v>40</v>
      </c>
      <c r="B27">
        <v>70</v>
      </c>
      <c r="C27">
        <v>85</v>
      </c>
      <c r="D27">
        <v>60</v>
      </c>
      <c r="E27">
        <v>70</v>
      </c>
      <c r="F27">
        <v>75</v>
      </c>
      <c r="G27">
        <v>79</v>
      </c>
      <c r="H27">
        <f>ROUNDUP(AVERAGE(B27:G27),0)</f>
        <v>74</v>
      </c>
      <c r="I27">
        <f>ROUNDUP(AVERAGE(H27:H29),0)</f>
        <v>80</v>
      </c>
    </row>
    <row r="28" spans="1:9" x14ac:dyDescent="0.25">
      <c r="A28" t="s">
        <v>47</v>
      </c>
      <c r="B28">
        <v>90</v>
      </c>
      <c r="C28">
        <v>80</v>
      </c>
      <c r="D28">
        <v>95</v>
      </c>
      <c r="E28">
        <v>89</v>
      </c>
      <c r="F28">
        <v>85</v>
      </c>
      <c r="G28">
        <v>89</v>
      </c>
      <c r="H28">
        <f t="shared" ref="H28:H29" si="1">ROUNDUP(AVERAGE(B28:G28),0)</f>
        <v>88</v>
      </c>
    </row>
    <row r="29" spans="1:9" x14ac:dyDescent="0.25">
      <c r="A29" t="s">
        <v>49</v>
      </c>
      <c r="B29">
        <v>86</v>
      </c>
      <c r="C29">
        <v>74</v>
      </c>
      <c r="D29">
        <v>86</v>
      </c>
      <c r="E29">
        <v>45</v>
      </c>
      <c r="F29">
        <v>80</v>
      </c>
      <c r="G29">
        <v>89</v>
      </c>
      <c r="H29">
        <f t="shared" si="1"/>
        <v>77</v>
      </c>
    </row>
    <row r="32" spans="1:9" x14ac:dyDescent="0.25">
      <c r="A32" t="s">
        <v>37</v>
      </c>
    </row>
    <row r="33" spans="1:9" x14ac:dyDescent="0.25">
      <c r="A33" t="s">
        <v>55</v>
      </c>
    </row>
    <row r="34" spans="1:9" x14ac:dyDescent="0.25">
      <c r="A34" t="s">
        <v>56</v>
      </c>
    </row>
    <row r="36" spans="1:9" x14ac:dyDescent="0.25">
      <c r="A36" t="s">
        <v>38</v>
      </c>
      <c r="B36" t="s">
        <v>41</v>
      </c>
      <c r="C36" t="s">
        <v>42</v>
      </c>
      <c r="D36" t="s">
        <v>43</v>
      </c>
      <c r="E36" t="s">
        <v>44</v>
      </c>
      <c r="F36" t="s">
        <v>45</v>
      </c>
      <c r="G36" t="s">
        <v>46</v>
      </c>
      <c r="H36" t="s">
        <v>48</v>
      </c>
      <c r="I36" t="s">
        <v>51</v>
      </c>
    </row>
    <row r="37" spans="1:9" x14ac:dyDescent="0.25">
      <c r="A37" t="s">
        <v>61</v>
      </c>
      <c r="B37">
        <v>80</v>
      </c>
      <c r="C37">
        <v>80</v>
      </c>
      <c r="D37">
        <v>70</v>
      </c>
      <c r="E37">
        <v>80</v>
      </c>
      <c r="F37">
        <v>95</v>
      </c>
      <c r="G37">
        <v>95</v>
      </c>
      <c r="H37">
        <f>ROUNDUP(AVERAGE(B37:G37),0)</f>
        <v>84</v>
      </c>
      <c r="I37">
        <f>ROUNDUP(AVERAGE(H37:H39),0)</f>
        <v>84</v>
      </c>
    </row>
    <row r="38" spans="1:9" x14ac:dyDescent="0.25">
      <c r="A38" t="s">
        <v>62</v>
      </c>
      <c r="B38">
        <v>95</v>
      </c>
      <c r="C38">
        <v>85</v>
      </c>
      <c r="D38">
        <v>80</v>
      </c>
      <c r="E38">
        <v>75</v>
      </c>
      <c r="F38">
        <v>80</v>
      </c>
      <c r="G38">
        <v>80</v>
      </c>
      <c r="H38">
        <f>ROUNDUP(AVERAGE(B38:G38),0)</f>
        <v>83</v>
      </c>
    </row>
    <row r="39" spans="1:9" x14ac:dyDescent="0.25">
      <c r="A39" t="s">
        <v>63</v>
      </c>
      <c r="B39">
        <v>90</v>
      </c>
      <c r="C39">
        <v>77</v>
      </c>
      <c r="D39">
        <v>86</v>
      </c>
      <c r="E39">
        <v>80</v>
      </c>
      <c r="F39">
        <v>90</v>
      </c>
      <c r="G39">
        <v>87</v>
      </c>
      <c r="H39">
        <f>ROUNDUP(AVERAGE(B39:G39),0)</f>
        <v>85</v>
      </c>
    </row>
    <row r="42" spans="1:9" x14ac:dyDescent="0.25">
      <c r="A42" t="s">
        <v>37</v>
      </c>
    </row>
    <row r="43" spans="1:9" x14ac:dyDescent="0.25">
      <c r="A43" t="s">
        <v>57</v>
      </c>
    </row>
    <row r="44" spans="1:9" x14ac:dyDescent="0.25">
      <c r="A44" t="s">
        <v>39</v>
      </c>
    </row>
    <row r="46" spans="1:9" x14ac:dyDescent="0.25">
      <c r="A46" t="s">
        <v>38</v>
      </c>
      <c r="B46" t="s">
        <v>41</v>
      </c>
      <c r="C46" t="s">
        <v>42</v>
      </c>
      <c r="D46" t="s">
        <v>43</v>
      </c>
      <c r="E46" t="s">
        <v>44</v>
      </c>
      <c r="F46" t="s">
        <v>45</v>
      </c>
      <c r="G46" t="s">
        <v>46</v>
      </c>
      <c r="H46" t="s">
        <v>48</v>
      </c>
      <c r="I46" t="s">
        <v>51</v>
      </c>
    </row>
    <row r="47" spans="1:9" x14ac:dyDescent="0.25">
      <c r="A47" t="s">
        <v>58</v>
      </c>
      <c r="B47">
        <v>75</v>
      </c>
      <c r="C47">
        <v>40</v>
      </c>
      <c r="D47">
        <v>91</v>
      </c>
      <c r="E47">
        <v>100</v>
      </c>
      <c r="F47">
        <v>100</v>
      </c>
      <c r="G47">
        <v>50</v>
      </c>
      <c r="H47">
        <f>ROUNDUP(AVERAGE(B47:G47),0)</f>
        <v>76</v>
      </c>
      <c r="I47">
        <f>ROUNDUP(AVERAGE(H47:H49),0)</f>
        <v>78</v>
      </c>
    </row>
    <row r="48" spans="1:9" x14ac:dyDescent="0.25">
      <c r="A48" t="s">
        <v>59</v>
      </c>
      <c r="B48">
        <v>56</v>
      </c>
      <c r="C48">
        <v>80</v>
      </c>
      <c r="D48">
        <v>90</v>
      </c>
      <c r="E48">
        <v>54</v>
      </c>
      <c r="F48">
        <v>100</v>
      </c>
      <c r="G48">
        <v>76</v>
      </c>
      <c r="H48">
        <f>ROUNDUP(AVERAGE(B48:G48),0)</f>
        <v>76</v>
      </c>
    </row>
    <row r="49" spans="1:9" x14ac:dyDescent="0.25">
      <c r="A49" t="s">
        <v>60</v>
      </c>
      <c r="B49">
        <v>85</v>
      </c>
      <c r="C49">
        <v>77</v>
      </c>
      <c r="D49">
        <v>83</v>
      </c>
      <c r="E49">
        <v>80</v>
      </c>
      <c r="F49">
        <v>76</v>
      </c>
      <c r="G49">
        <v>87</v>
      </c>
      <c r="H49">
        <f>ROUNDUP(AVERAGE(B49:G49),0)</f>
        <v>82</v>
      </c>
    </row>
    <row r="52" spans="1:9" x14ac:dyDescent="0.25">
      <c r="A52" t="s">
        <v>37</v>
      </c>
    </row>
    <row r="53" spans="1:9" x14ac:dyDescent="0.25">
      <c r="A53" t="s">
        <v>54</v>
      </c>
    </row>
    <row r="54" spans="1:9" x14ac:dyDescent="0.25">
      <c r="A54" t="s">
        <v>39</v>
      </c>
    </row>
    <row r="56" spans="1:9" x14ac:dyDescent="0.25">
      <c r="A56" t="s">
        <v>38</v>
      </c>
      <c r="B56" t="s">
        <v>41</v>
      </c>
      <c r="C56" t="s">
        <v>42</v>
      </c>
      <c r="D56" t="s">
        <v>43</v>
      </c>
      <c r="E56" t="s">
        <v>44</v>
      </c>
      <c r="F56" t="s">
        <v>45</v>
      </c>
      <c r="G56" t="s">
        <v>46</v>
      </c>
      <c r="H56" t="s">
        <v>48</v>
      </c>
      <c r="I56" t="s">
        <v>51</v>
      </c>
    </row>
    <row r="57" spans="1:9" x14ac:dyDescent="0.25">
      <c r="A57" t="s">
        <v>64</v>
      </c>
      <c r="B57">
        <v>80</v>
      </c>
      <c r="C57">
        <v>80</v>
      </c>
      <c r="D57">
        <v>70</v>
      </c>
      <c r="E57">
        <v>80</v>
      </c>
      <c r="F57">
        <v>95</v>
      </c>
      <c r="G57">
        <v>95</v>
      </c>
      <c r="H57">
        <f>ROUNDUP(AVERAGE(B57:G57),0)</f>
        <v>84</v>
      </c>
      <c r="I57">
        <f>ROUNDUP(AVERAGE(H57:H59),0)</f>
        <v>84</v>
      </c>
    </row>
    <row r="58" spans="1:9" x14ac:dyDescent="0.25">
      <c r="A58" t="s">
        <v>65</v>
      </c>
      <c r="B58">
        <v>95</v>
      </c>
      <c r="C58">
        <v>85</v>
      </c>
      <c r="D58">
        <v>80</v>
      </c>
      <c r="E58">
        <v>75</v>
      </c>
      <c r="F58">
        <v>80</v>
      </c>
      <c r="G58">
        <v>80</v>
      </c>
      <c r="H58">
        <f>ROUNDUP(AVERAGE(B58:G58),0)</f>
        <v>83</v>
      </c>
    </row>
    <row r="59" spans="1:9" x14ac:dyDescent="0.25">
      <c r="A59" t="s">
        <v>66</v>
      </c>
      <c r="B59">
        <v>90</v>
      </c>
      <c r="C59">
        <v>77</v>
      </c>
      <c r="D59">
        <v>86</v>
      </c>
      <c r="E59">
        <v>80</v>
      </c>
      <c r="F59">
        <v>90</v>
      </c>
      <c r="G59">
        <v>87</v>
      </c>
      <c r="H59">
        <f>ROUNDUP(AVERAGE(B59:G59),0)</f>
        <v>85</v>
      </c>
    </row>
    <row r="62" spans="1:9" x14ac:dyDescent="0.25">
      <c r="A62" t="s">
        <v>37</v>
      </c>
    </row>
    <row r="63" spans="1:9" x14ac:dyDescent="0.25">
      <c r="A63" t="s">
        <v>67</v>
      </c>
    </row>
    <row r="64" spans="1:9" x14ac:dyDescent="0.25">
      <c r="A64" t="s">
        <v>39</v>
      </c>
    </row>
    <row r="66" spans="1:9" x14ac:dyDescent="0.25">
      <c r="A66" t="s">
        <v>38</v>
      </c>
      <c r="B66" t="s">
        <v>41</v>
      </c>
      <c r="C66" t="s">
        <v>42</v>
      </c>
      <c r="D66" t="s">
        <v>43</v>
      </c>
      <c r="E66" t="s">
        <v>44</v>
      </c>
      <c r="F66" t="s">
        <v>45</v>
      </c>
      <c r="G66" t="s">
        <v>46</v>
      </c>
      <c r="H66" t="s">
        <v>48</v>
      </c>
      <c r="I66" t="s">
        <v>51</v>
      </c>
    </row>
    <row r="67" spans="1:9" x14ac:dyDescent="0.25">
      <c r="A67" t="s">
        <v>69</v>
      </c>
      <c r="B67">
        <v>75</v>
      </c>
      <c r="C67">
        <v>40</v>
      </c>
      <c r="D67">
        <v>91</v>
      </c>
      <c r="E67">
        <v>100</v>
      </c>
      <c r="F67">
        <v>100</v>
      </c>
      <c r="G67">
        <v>50</v>
      </c>
      <c r="H67">
        <f>ROUNDUP(AVERAGE(B67:G67),0)</f>
        <v>76</v>
      </c>
      <c r="I67">
        <f>ROUNDUP(AVERAGE(H67:H69),0)</f>
        <v>78</v>
      </c>
    </row>
    <row r="68" spans="1:9" x14ac:dyDescent="0.25">
      <c r="A68" t="s">
        <v>70</v>
      </c>
      <c r="B68">
        <v>56</v>
      </c>
      <c r="C68">
        <v>80</v>
      </c>
      <c r="D68">
        <v>90</v>
      </c>
      <c r="E68">
        <v>54</v>
      </c>
      <c r="F68">
        <v>100</v>
      </c>
      <c r="G68">
        <v>76</v>
      </c>
      <c r="H68">
        <f>ROUNDUP(AVERAGE(B68:G68),0)</f>
        <v>76</v>
      </c>
    </row>
    <row r="69" spans="1:9" x14ac:dyDescent="0.25">
      <c r="A69" t="s">
        <v>71</v>
      </c>
      <c r="B69">
        <v>85</v>
      </c>
      <c r="C69">
        <v>77</v>
      </c>
      <c r="D69">
        <v>83</v>
      </c>
      <c r="E69">
        <v>80</v>
      </c>
      <c r="F69">
        <v>76</v>
      </c>
      <c r="G69">
        <v>87</v>
      </c>
      <c r="H69">
        <f>ROUNDUP(AVERAGE(B69:G69),0)</f>
        <v>82</v>
      </c>
    </row>
    <row r="72" spans="1:9" x14ac:dyDescent="0.25">
      <c r="A72" t="s">
        <v>37</v>
      </c>
    </row>
    <row r="73" spans="1:9" x14ac:dyDescent="0.25">
      <c r="A73" t="s">
        <v>68</v>
      </c>
    </row>
    <row r="74" spans="1:9" x14ac:dyDescent="0.25">
      <c r="A74" t="s">
        <v>39</v>
      </c>
    </row>
    <row r="76" spans="1:9" x14ac:dyDescent="0.25">
      <c r="A76" t="s">
        <v>38</v>
      </c>
      <c r="B76" t="s">
        <v>41</v>
      </c>
      <c r="C76" t="s">
        <v>42</v>
      </c>
      <c r="D76" t="s">
        <v>43</v>
      </c>
      <c r="E76" t="s">
        <v>44</v>
      </c>
      <c r="F76" t="s">
        <v>45</v>
      </c>
      <c r="G76" t="s">
        <v>46</v>
      </c>
      <c r="H76" t="s">
        <v>48</v>
      </c>
      <c r="I76" t="s">
        <v>51</v>
      </c>
    </row>
    <row r="77" spans="1:9" x14ac:dyDescent="0.25">
      <c r="A77" t="s">
        <v>72</v>
      </c>
      <c r="B77">
        <v>80</v>
      </c>
      <c r="C77">
        <v>80</v>
      </c>
      <c r="D77">
        <v>70</v>
      </c>
      <c r="E77">
        <v>80</v>
      </c>
      <c r="F77">
        <v>95</v>
      </c>
      <c r="G77">
        <v>95</v>
      </c>
      <c r="H77">
        <f>ROUNDUP(AVERAGE(B77:G77),0)</f>
        <v>84</v>
      </c>
      <c r="I77">
        <f>ROUNDUP(AVERAGE(H77:H79),0)</f>
        <v>84</v>
      </c>
    </row>
    <row r="78" spans="1:9" x14ac:dyDescent="0.25">
      <c r="A78" t="s">
        <v>73</v>
      </c>
      <c r="B78">
        <v>95</v>
      </c>
      <c r="C78">
        <v>85</v>
      </c>
      <c r="D78">
        <v>80</v>
      </c>
      <c r="E78">
        <v>75</v>
      </c>
      <c r="F78">
        <v>80</v>
      </c>
      <c r="G78">
        <v>80</v>
      </c>
      <c r="H78">
        <f>ROUNDUP(AVERAGE(B78:G78),0)</f>
        <v>83</v>
      </c>
    </row>
    <row r="79" spans="1:9" x14ac:dyDescent="0.25">
      <c r="A79" t="s">
        <v>74</v>
      </c>
      <c r="B79">
        <v>90</v>
      </c>
      <c r="C79">
        <v>77</v>
      </c>
      <c r="D79">
        <v>86</v>
      </c>
      <c r="E79">
        <v>80</v>
      </c>
      <c r="F79">
        <v>90</v>
      </c>
      <c r="G79">
        <v>87</v>
      </c>
      <c r="H79">
        <f>ROUNDUP(AVERAGE(B79:G79),0)</f>
        <v>85</v>
      </c>
    </row>
  </sheetData>
  <mergeCells count="1">
    <mergeCell ref="K2:O2"/>
  </mergeCells>
  <pageMargins left="0.7" right="0.7" top="0.75" bottom="0.75" header="0.3" footer="0.3"/>
  <pageSetup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D26" sqref="D26:F26"/>
    </sheetView>
  </sheetViews>
  <sheetFormatPr defaultRowHeight="15" x14ac:dyDescent="0.25"/>
  <cols>
    <col min="1" max="1" width="4.85546875" style="1" customWidth="1"/>
    <col min="2" max="2" width="33.85546875" style="2" customWidth="1"/>
    <col min="3" max="11" width="9.140625" style="1"/>
  </cols>
  <sheetData>
    <row r="1" spans="1:11" ht="15.75" thickBot="1" x14ac:dyDescent="0.3"/>
    <row r="2" spans="1:11" x14ac:dyDescent="0.25">
      <c r="A2" s="31" t="s">
        <v>0</v>
      </c>
      <c r="B2" s="33" t="s">
        <v>1</v>
      </c>
      <c r="C2" s="33" t="s">
        <v>2</v>
      </c>
      <c r="D2" s="35" t="s">
        <v>24</v>
      </c>
      <c r="E2" s="35"/>
      <c r="F2" s="35"/>
      <c r="G2" s="35"/>
      <c r="H2" s="35"/>
      <c r="I2" s="35"/>
      <c r="J2" s="35"/>
      <c r="K2" s="36"/>
    </row>
    <row r="3" spans="1:11" ht="15.75" thickBot="1" x14ac:dyDescent="0.3">
      <c r="A3" s="32"/>
      <c r="B3" s="34"/>
      <c r="C3" s="34"/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9" t="s">
        <v>32</v>
      </c>
    </row>
    <row r="4" spans="1:11" x14ac:dyDescent="0.25">
      <c r="A4" s="10">
        <v>1</v>
      </c>
      <c r="B4" s="11" t="s">
        <v>3</v>
      </c>
      <c r="C4" s="12" t="s">
        <v>4</v>
      </c>
      <c r="D4" s="13">
        <v>80</v>
      </c>
      <c r="E4" s="13">
        <v>85</v>
      </c>
      <c r="F4" s="13">
        <v>80</v>
      </c>
      <c r="G4" s="13">
        <v>75</v>
      </c>
      <c r="H4" s="13">
        <v>80</v>
      </c>
      <c r="I4" s="13">
        <v>85</v>
      </c>
      <c r="J4" s="13">
        <v>80</v>
      </c>
      <c r="K4" s="14">
        <v>85</v>
      </c>
    </row>
    <row r="5" spans="1:11" ht="15.75" thickBot="1" x14ac:dyDescent="0.3">
      <c r="A5" s="15">
        <v>2</v>
      </c>
      <c r="B5" s="4" t="s">
        <v>5</v>
      </c>
      <c r="C5" s="3" t="s">
        <v>4</v>
      </c>
      <c r="D5" s="5">
        <v>85</v>
      </c>
      <c r="E5" s="5">
        <v>85</v>
      </c>
      <c r="F5" s="5">
        <v>85</v>
      </c>
      <c r="G5" s="5">
        <v>80</v>
      </c>
      <c r="H5" s="5">
        <v>80</v>
      </c>
      <c r="I5" s="5">
        <v>80</v>
      </c>
      <c r="J5" s="5">
        <v>85</v>
      </c>
      <c r="K5" s="16">
        <v>85</v>
      </c>
    </row>
    <row r="6" spans="1:11" x14ac:dyDescent="0.25">
      <c r="A6" s="15">
        <v>3</v>
      </c>
      <c r="B6" s="4" t="s">
        <v>6</v>
      </c>
      <c r="C6" s="12" t="s">
        <v>4</v>
      </c>
      <c r="D6" s="5">
        <v>75</v>
      </c>
      <c r="E6" s="5">
        <v>80</v>
      </c>
      <c r="F6" s="5">
        <v>80</v>
      </c>
      <c r="G6" s="5">
        <v>75</v>
      </c>
      <c r="H6" s="5">
        <v>75</v>
      </c>
      <c r="I6" s="5">
        <v>80</v>
      </c>
      <c r="J6" s="5">
        <v>80</v>
      </c>
      <c r="K6" s="16">
        <v>85</v>
      </c>
    </row>
    <row r="7" spans="1:11" ht="15.75" thickBot="1" x14ac:dyDescent="0.3">
      <c r="A7" s="15">
        <v>4</v>
      </c>
      <c r="B7" s="4" t="s">
        <v>7</v>
      </c>
      <c r="C7" s="3" t="s">
        <v>4</v>
      </c>
      <c r="D7" s="5">
        <v>75</v>
      </c>
      <c r="E7" s="5">
        <v>75</v>
      </c>
      <c r="F7" s="5">
        <v>80</v>
      </c>
      <c r="G7" s="5">
        <v>75</v>
      </c>
      <c r="H7" s="5">
        <v>75</v>
      </c>
      <c r="I7" s="5">
        <v>80</v>
      </c>
      <c r="J7" s="5">
        <v>75</v>
      </c>
      <c r="K7" s="16">
        <v>80</v>
      </c>
    </row>
    <row r="8" spans="1:11" ht="15.75" thickBot="1" x14ac:dyDescent="0.3">
      <c r="A8" s="17">
        <v>5</v>
      </c>
      <c r="B8" s="18" t="s">
        <v>8</v>
      </c>
      <c r="C8" s="12" t="s">
        <v>4</v>
      </c>
      <c r="D8" s="19">
        <v>80</v>
      </c>
      <c r="E8" s="19">
        <v>75</v>
      </c>
      <c r="F8" s="19">
        <v>80</v>
      </c>
      <c r="G8" s="19">
        <v>80</v>
      </c>
      <c r="H8" s="19">
        <v>85</v>
      </c>
      <c r="I8" s="19">
        <v>85</v>
      </c>
      <c r="J8" s="19">
        <v>80</v>
      </c>
      <c r="K8" s="20">
        <v>80</v>
      </c>
    </row>
    <row r="9" spans="1:11" ht="15.75" thickBot="1" x14ac:dyDescent="0.3">
      <c r="A9" s="10">
        <v>6</v>
      </c>
      <c r="B9" s="11" t="s">
        <v>9</v>
      </c>
      <c r="C9" s="3" t="s">
        <v>4</v>
      </c>
      <c r="D9" s="13">
        <v>70</v>
      </c>
      <c r="E9" s="13">
        <v>80</v>
      </c>
      <c r="F9" s="13">
        <v>85</v>
      </c>
      <c r="G9" s="13">
        <v>80</v>
      </c>
      <c r="H9" s="13">
        <v>80</v>
      </c>
      <c r="I9" s="13">
        <v>85</v>
      </c>
      <c r="J9" s="13">
        <v>85</v>
      </c>
      <c r="K9" s="14">
        <v>80</v>
      </c>
    </row>
    <row r="10" spans="1:11" x14ac:dyDescent="0.25">
      <c r="A10" s="15">
        <v>7</v>
      </c>
      <c r="B10" s="4" t="s">
        <v>10</v>
      </c>
      <c r="C10" s="12" t="s">
        <v>4</v>
      </c>
      <c r="D10" s="5">
        <v>90</v>
      </c>
      <c r="E10" s="5">
        <v>85</v>
      </c>
      <c r="F10" s="5">
        <v>80</v>
      </c>
      <c r="G10" s="5">
        <v>80</v>
      </c>
      <c r="H10" s="5">
        <v>85</v>
      </c>
      <c r="I10" s="5">
        <v>80</v>
      </c>
      <c r="J10" s="5">
        <v>80</v>
      </c>
      <c r="K10" s="16">
        <v>80</v>
      </c>
    </row>
    <row r="11" spans="1:11" ht="15.75" thickBot="1" x14ac:dyDescent="0.3">
      <c r="A11" s="15">
        <v>8</v>
      </c>
      <c r="B11" s="4" t="s">
        <v>11</v>
      </c>
      <c r="C11" s="3" t="s">
        <v>4</v>
      </c>
      <c r="D11" s="5">
        <v>95</v>
      </c>
      <c r="E11" s="5">
        <v>90</v>
      </c>
      <c r="F11" s="5">
        <v>90</v>
      </c>
      <c r="G11" s="5">
        <v>85</v>
      </c>
      <c r="H11" s="5">
        <v>85</v>
      </c>
      <c r="I11" s="5">
        <v>85</v>
      </c>
      <c r="J11" s="5">
        <v>85</v>
      </c>
      <c r="K11" s="16">
        <v>90</v>
      </c>
    </row>
    <row r="12" spans="1:11" x14ac:dyDescent="0.25">
      <c r="A12" s="15">
        <v>9</v>
      </c>
      <c r="B12" s="4" t="s">
        <v>12</v>
      </c>
      <c r="C12" s="12" t="s">
        <v>4</v>
      </c>
      <c r="D12" s="5">
        <v>90</v>
      </c>
      <c r="E12" s="5">
        <v>90</v>
      </c>
      <c r="F12" s="5">
        <v>95</v>
      </c>
      <c r="G12" s="5">
        <v>95</v>
      </c>
      <c r="H12" s="5">
        <v>90</v>
      </c>
      <c r="I12" s="5">
        <v>85</v>
      </c>
      <c r="J12" s="5">
        <v>90</v>
      </c>
      <c r="K12" s="16">
        <v>90</v>
      </c>
    </row>
    <row r="13" spans="1:11" ht="15.75" thickBot="1" x14ac:dyDescent="0.3">
      <c r="A13" s="17">
        <v>10</v>
      </c>
      <c r="B13" s="18" t="s">
        <v>13</v>
      </c>
      <c r="C13" s="3" t="s">
        <v>4</v>
      </c>
      <c r="D13" s="19">
        <v>70</v>
      </c>
      <c r="E13" s="19">
        <v>75</v>
      </c>
      <c r="F13" s="19">
        <v>80</v>
      </c>
      <c r="G13" s="19">
        <v>80</v>
      </c>
      <c r="H13" s="19">
        <v>85</v>
      </c>
      <c r="I13" s="19">
        <v>90</v>
      </c>
      <c r="J13" s="19">
        <v>90</v>
      </c>
      <c r="K13" s="20">
        <v>95</v>
      </c>
    </row>
    <row r="14" spans="1:11" x14ac:dyDescent="0.25">
      <c r="A14" s="10">
        <v>11</v>
      </c>
      <c r="B14" s="11" t="s">
        <v>14</v>
      </c>
      <c r="C14" s="12" t="s">
        <v>4</v>
      </c>
      <c r="D14" s="13">
        <v>85</v>
      </c>
      <c r="E14" s="13">
        <v>80</v>
      </c>
      <c r="F14" s="13">
        <v>85</v>
      </c>
      <c r="G14" s="13">
        <v>80</v>
      </c>
      <c r="H14" s="13">
        <v>80</v>
      </c>
      <c r="I14" s="13">
        <v>75</v>
      </c>
      <c r="J14" s="13">
        <v>80</v>
      </c>
      <c r="K14" s="14">
        <v>85</v>
      </c>
    </row>
    <row r="15" spans="1:11" ht="15.75" thickBot="1" x14ac:dyDescent="0.3">
      <c r="A15" s="15">
        <v>12</v>
      </c>
      <c r="B15" s="4" t="s">
        <v>15</v>
      </c>
      <c r="C15" s="3" t="s">
        <v>4</v>
      </c>
      <c r="D15" s="5">
        <v>85</v>
      </c>
      <c r="E15" s="5">
        <v>85</v>
      </c>
      <c r="F15" s="5">
        <v>85</v>
      </c>
      <c r="G15" s="5">
        <v>85</v>
      </c>
      <c r="H15" s="5">
        <v>90</v>
      </c>
      <c r="I15" s="5">
        <v>85</v>
      </c>
      <c r="J15" s="5">
        <v>80</v>
      </c>
      <c r="K15" s="16">
        <v>85</v>
      </c>
    </row>
    <row r="16" spans="1:11" x14ac:dyDescent="0.25">
      <c r="A16" s="15">
        <v>13</v>
      </c>
      <c r="B16" s="4" t="s">
        <v>16</v>
      </c>
      <c r="C16" s="12" t="s">
        <v>4</v>
      </c>
      <c r="D16" s="5">
        <v>75</v>
      </c>
      <c r="E16" s="5">
        <v>70</v>
      </c>
      <c r="F16" s="5">
        <v>75</v>
      </c>
      <c r="G16" s="5">
        <v>80</v>
      </c>
      <c r="H16" s="5">
        <v>85</v>
      </c>
      <c r="I16" s="5">
        <v>85</v>
      </c>
      <c r="J16" s="5">
        <v>80</v>
      </c>
      <c r="K16" s="16">
        <v>80</v>
      </c>
    </row>
    <row r="17" spans="1:11" ht="15.75" thickBot="1" x14ac:dyDescent="0.3">
      <c r="A17" s="15">
        <v>14</v>
      </c>
      <c r="B17" s="4" t="s">
        <v>17</v>
      </c>
      <c r="C17" s="3" t="s">
        <v>4</v>
      </c>
      <c r="D17" s="5">
        <v>75</v>
      </c>
      <c r="E17" s="5">
        <v>75</v>
      </c>
      <c r="F17" s="5">
        <v>75</v>
      </c>
      <c r="G17" s="5">
        <v>85</v>
      </c>
      <c r="H17" s="5">
        <v>80</v>
      </c>
      <c r="I17" s="5">
        <v>75</v>
      </c>
      <c r="J17" s="5">
        <v>80</v>
      </c>
      <c r="K17" s="16">
        <v>80</v>
      </c>
    </row>
    <row r="18" spans="1:11" ht="15.75" thickBot="1" x14ac:dyDescent="0.3">
      <c r="A18" s="17">
        <v>15</v>
      </c>
      <c r="B18" s="18" t="s">
        <v>18</v>
      </c>
      <c r="C18" s="12" t="s">
        <v>4</v>
      </c>
      <c r="D18" s="19">
        <v>95</v>
      </c>
      <c r="E18" s="19">
        <v>90</v>
      </c>
      <c r="F18" s="19">
        <v>90</v>
      </c>
      <c r="G18" s="19">
        <v>85</v>
      </c>
      <c r="H18" s="19">
        <v>90</v>
      </c>
      <c r="I18" s="19">
        <v>80</v>
      </c>
      <c r="J18" s="19">
        <v>85</v>
      </c>
      <c r="K18" s="20">
        <v>85</v>
      </c>
    </row>
    <row r="19" spans="1:11" ht="15.75" thickBot="1" x14ac:dyDescent="0.3">
      <c r="A19" s="21">
        <v>16</v>
      </c>
      <c r="B19" s="6" t="s">
        <v>19</v>
      </c>
      <c r="C19" s="3" t="s">
        <v>4</v>
      </c>
      <c r="D19" s="7">
        <v>100</v>
      </c>
      <c r="E19" s="7">
        <v>95</v>
      </c>
      <c r="F19" s="7">
        <v>100</v>
      </c>
      <c r="G19" s="7">
        <v>100</v>
      </c>
      <c r="H19" s="7">
        <v>95</v>
      </c>
      <c r="I19" s="7">
        <v>100</v>
      </c>
      <c r="J19" s="7">
        <v>95</v>
      </c>
      <c r="K19" s="22">
        <v>100</v>
      </c>
    </row>
    <row r="20" spans="1:11" x14ac:dyDescent="0.25">
      <c r="A20" s="15">
        <v>17</v>
      </c>
      <c r="B20" s="4" t="s">
        <v>20</v>
      </c>
      <c r="C20" s="12" t="s">
        <v>4</v>
      </c>
      <c r="D20" s="5">
        <v>90</v>
      </c>
      <c r="E20" s="5">
        <v>95</v>
      </c>
      <c r="F20" s="5">
        <v>90</v>
      </c>
      <c r="G20" s="5">
        <v>100</v>
      </c>
      <c r="H20" s="5">
        <v>95</v>
      </c>
      <c r="I20" s="5">
        <v>90</v>
      </c>
      <c r="J20" s="5">
        <v>100</v>
      </c>
      <c r="K20" s="16">
        <v>100</v>
      </c>
    </row>
    <row r="21" spans="1:11" ht="15.75" thickBot="1" x14ac:dyDescent="0.3">
      <c r="A21" s="15">
        <v>18</v>
      </c>
      <c r="B21" s="4" t="s">
        <v>21</v>
      </c>
      <c r="C21" s="3" t="s">
        <v>4</v>
      </c>
      <c r="D21" s="5">
        <v>95</v>
      </c>
      <c r="E21" s="5">
        <v>100</v>
      </c>
      <c r="F21" s="5">
        <v>100</v>
      </c>
      <c r="G21" s="5">
        <v>100</v>
      </c>
      <c r="H21" s="5">
        <v>95</v>
      </c>
      <c r="I21" s="5">
        <v>95</v>
      </c>
      <c r="J21" s="5">
        <v>95</v>
      </c>
      <c r="K21" s="16">
        <v>100</v>
      </c>
    </row>
    <row r="22" spans="1:11" x14ac:dyDescent="0.25">
      <c r="A22" s="15">
        <v>19</v>
      </c>
      <c r="B22" s="4" t="s">
        <v>22</v>
      </c>
      <c r="C22" s="12" t="s">
        <v>4</v>
      </c>
      <c r="D22" s="5">
        <v>80</v>
      </c>
      <c r="E22" s="5">
        <v>85</v>
      </c>
      <c r="F22" s="5">
        <v>90</v>
      </c>
      <c r="G22" s="5">
        <v>95</v>
      </c>
      <c r="H22" s="5">
        <v>90</v>
      </c>
      <c r="I22" s="5">
        <v>85</v>
      </c>
      <c r="J22" s="5">
        <v>85</v>
      </c>
      <c r="K22" s="16">
        <v>90</v>
      </c>
    </row>
    <row r="23" spans="1:11" ht="15.75" thickBot="1" x14ac:dyDescent="0.3">
      <c r="A23" s="17">
        <v>20</v>
      </c>
      <c r="B23" s="18" t="s">
        <v>23</v>
      </c>
      <c r="C23" s="3" t="s">
        <v>4</v>
      </c>
      <c r="D23" s="19">
        <v>80</v>
      </c>
      <c r="E23" s="19">
        <v>90</v>
      </c>
      <c r="F23" s="19">
        <v>90</v>
      </c>
      <c r="G23" s="19">
        <v>95</v>
      </c>
      <c r="H23" s="19">
        <v>90</v>
      </c>
      <c r="I23" s="19">
        <v>85</v>
      </c>
      <c r="J23" s="19">
        <v>85</v>
      </c>
      <c r="K23" s="20">
        <v>95</v>
      </c>
    </row>
    <row r="24" spans="1:11" ht="15.75" thickBot="1" x14ac:dyDescent="0.3">
      <c r="A24" s="37" t="s">
        <v>33</v>
      </c>
      <c r="B24" s="38"/>
      <c r="C24" s="39"/>
      <c r="D24" s="25">
        <f>AVERAGE(D4:D23)</f>
        <v>83.5</v>
      </c>
      <c r="E24" s="25">
        <f t="shared" ref="E24:J24" si="0">AVERAGE(E4:E23)</f>
        <v>84.25</v>
      </c>
      <c r="F24" s="25">
        <f t="shared" si="0"/>
        <v>85.75</v>
      </c>
      <c r="G24" s="25">
        <f>AVERAGE(G4:G23)</f>
        <v>85.5</v>
      </c>
      <c r="H24" s="25">
        <f t="shared" si="0"/>
        <v>85.5</v>
      </c>
      <c r="I24" s="25">
        <f t="shared" si="0"/>
        <v>84.5</v>
      </c>
      <c r="J24" s="25">
        <f t="shared" si="0"/>
        <v>84.75</v>
      </c>
      <c r="K24" s="25">
        <f>AVERAGE(K4:K23)</f>
        <v>87.5</v>
      </c>
    </row>
    <row r="25" spans="1:11" x14ac:dyDescent="0.25">
      <c r="A25" s="40" t="s">
        <v>34</v>
      </c>
      <c r="B25" s="41"/>
      <c r="C25" s="42"/>
      <c r="D25" s="24"/>
      <c r="E25" s="24"/>
      <c r="F25" s="24"/>
      <c r="G25" s="23">
        <f>AVERAGE(D24:F24)</f>
        <v>84.5</v>
      </c>
      <c r="H25" s="23">
        <f>AVERAGE(E24:G24)</f>
        <v>85.166666666666671</v>
      </c>
      <c r="I25" s="23">
        <f>AVERAGE(F24:H24)</f>
        <v>85.583333333333329</v>
      </c>
      <c r="J25" s="23">
        <f>AVERAGE(G24:I24)</f>
        <v>85.166666666666671</v>
      </c>
      <c r="K25" s="23">
        <f>AVERAGE(H24:J24)</f>
        <v>84.916666666666671</v>
      </c>
    </row>
    <row r="26" spans="1:11" x14ac:dyDescent="0.25">
      <c r="A26" s="27"/>
      <c r="B26" s="28"/>
      <c r="C26" s="29"/>
      <c r="D26" s="30" t="s">
        <v>36</v>
      </c>
      <c r="E26" s="30"/>
      <c r="F26" s="30"/>
      <c r="G26" s="27" t="s">
        <v>35</v>
      </c>
      <c r="H26" s="28"/>
      <c r="I26" s="28"/>
      <c r="J26" s="28"/>
      <c r="K26" s="29"/>
    </row>
  </sheetData>
  <mergeCells count="9">
    <mergeCell ref="D2:K2"/>
    <mergeCell ref="C2:C3"/>
    <mergeCell ref="B2:B3"/>
    <mergeCell ref="A2:A3"/>
    <mergeCell ref="D26:F26"/>
    <mergeCell ref="A26:C26"/>
    <mergeCell ref="A25:C25"/>
    <mergeCell ref="A24:C24"/>
    <mergeCell ref="G26:K26"/>
  </mergeCells>
  <phoneticPr fontId="2" type="noConversion"/>
  <conditionalFormatting sqref="G4:K23">
    <cfRule type="cellIs" dxfId="0" priority="1" operator="lessThan">
      <formula>$G$25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9"/>
  <sheetViews>
    <sheetView topLeftCell="D1" workbookViewId="0">
      <selection activeCell="O4" sqref="O4"/>
    </sheetView>
  </sheetViews>
  <sheetFormatPr defaultRowHeight="15" x14ac:dyDescent="0.25"/>
  <cols>
    <col min="1" max="1" width="70.28515625" bestFit="1" customWidth="1"/>
    <col min="2" max="4" width="5" bestFit="1" customWidth="1"/>
    <col min="5" max="5" width="5.42578125" bestFit="1" customWidth="1"/>
    <col min="6" max="7" width="4.28515625" bestFit="1" customWidth="1"/>
    <col min="8" max="8" width="10.28515625" bestFit="1" customWidth="1"/>
    <col min="9" max="9" width="33.28515625" bestFit="1" customWidth="1"/>
    <col min="11" max="11" width="19.85546875" customWidth="1"/>
    <col min="12" max="12" width="21.7109375" bestFit="1" customWidth="1"/>
    <col min="13" max="13" width="10.28515625" bestFit="1" customWidth="1"/>
    <col min="14" max="14" width="22.85546875" bestFit="1" customWidth="1"/>
    <col min="15" max="15" width="39.140625" bestFit="1" customWidth="1"/>
  </cols>
  <sheetData>
    <row r="2" spans="1:15" x14ac:dyDescent="0.25">
      <c r="A2" t="s">
        <v>37</v>
      </c>
      <c r="K2" s="43" t="s">
        <v>75</v>
      </c>
      <c r="L2" s="43"/>
      <c r="M2" s="43"/>
      <c r="N2" s="43"/>
      <c r="O2" s="43"/>
    </row>
    <row r="3" spans="1:15" x14ac:dyDescent="0.25">
      <c r="A3" t="s">
        <v>85</v>
      </c>
      <c r="K3" t="s">
        <v>76</v>
      </c>
      <c r="L3" t="s">
        <v>80</v>
      </c>
      <c r="M3" t="s">
        <v>77</v>
      </c>
      <c r="N3" t="s">
        <v>78</v>
      </c>
      <c r="O3" s="26" t="s">
        <v>92</v>
      </c>
    </row>
    <row r="4" spans="1:15" x14ac:dyDescent="0.25">
      <c r="A4" t="s">
        <v>56</v>
      </c>
      <c r="K4" t="s">
        <v>79</v>
      </c>
      <c r="L4" t="s">
        <v>84</v>
      </c>
      <c r="M4">
        <f>AVERAGE(I7,I17)</f>
        <v>69.5</v>
      </c>
      <c r="N4">
        <v>3</v>
      </c>
      <c r="O4">
        <f>AVERAGE(M5:M7)</f>
        <v>81.333333333333329</v>
      </c>
    </row>
    <row r="5" spans="1:15" x14ac:dyDescent="0.25">
      <c r="L5" t="s">
        <v>83</v>
      </c>
      <c r="M5">
        <f>AVERAGE(I27,I37)</f>
        <v>82</v>
      </c>
    </row>
    <row r="6" spans="1:15" x14ac:dyDescent="0.25">
      <c r="A6" t="s">
        <v>38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48</v>
      </c>
      <c r="I6" t="s">
        <v>50</v>
      </c>
      <c r="L6" t="s">
        <v>81</v>
      </c>
      <c r="M6">
        <f>AVERAGE(I47,I57)</f>
        <v>81</v>
      </c>
    </row>
    <row r="7" spans="1:15" x14ac:dyDescent="0.25">
      <c r="A7" t="s">
        <v>87</v>
      </c>
      <c r="B7">
        <v>50</v>
      </c>
      <c r="C7">
        <v>50</v>
      </c>
      <c r="D7">
        <v>75</v>
      </c>
      <c r="E7">
        <v>70</v>
      </c>
      <c r="F7">
        <v>50</v>
      </c>
      <c r="G7">
        <v>100</v>
      </c>
      <c r="H7">
        <f>ROUNDUP(AVERAGE(B7:G7),0)</f>
        <v>66</v>
      </c>
      <c r="I7">
        <f>ROUNDUP(AVERAGE(H7:H9),0)</f>
        <v>62</v>
      </c>
      <c r="L7" t="s">
        <v>82</v>
      </c>
      <c r="M7">
        <f>AVERAGE(I57,I67)</f>
        <v>81</v>
      </c>
    </row>
    <row r="8" spans="1:15" x14ac:dyDescent="0.25">
      <c r="A8" t="s">
        <v>88</v>
      </c>
      <c r="B8">
        <v>90</v>
      </c>
      <c r="C8">
        <v>65</v>
      </c>
      <c r="D8">
        <v>45</v>
      </c>
      <c r="E8">
        <v>87</v>
      </c>
      <c r="F8">
        <v>85</v>
      </c>
      <c r="G8">
        <v>50</v>
      </c>
      <c r="H8">
        <f t="shared" ref="H8:H9" si="0">ROUNDUP(AVERAGE(B8:G8),0)</f>
        <v>71</v>
      </c>
    </row>
    <row r="9" spans="1:15" x14ac:dyDescent="0.25">
      <c r="A9" t="s">
        <v>89</v>
      </c>
      <c r="B9">
        <v>56</v>
      </c>
      <c r="C9">
        <v>80</v>
      </c>
      <c r="D9">
        <v>100</v>
      </c>
      <c r="E9">
        <v>0</v>
      </c>
      <c r="F9">
        <v>0</v>
      </c>
      <c r="G9">
        <v>50</v>
      </c>
      <c r="H9">
        <f t="shared" si="0"/>
        <v>48</v>
      </c>
    </row>
    <row r="12" spans="1:15" x14ac:dyDescent="0.25">
      <c r="A12" t="s">
        <v>37</v>
      </c>
    </row>
    <row r="13" spans="1:15" x14ac:dyDescent="0.25">
      <c r="A13" t="s">
        <v>86</v>
      </c>
    </row>
    <row r="14" spans="1:15" x14ac:dyDescent="0.25">
      <c r="A14" t="s">
        <v>56</v>
      </c>
    </row>
    <row r="16" spans="1:15" x14ac:dyDescent="0.25">
      <c r="A16" t="s">
        <v>38</v>
      </c>
      <c r="B16" t="s">
        <v>41</v>
      </c>
      <c r="C16" t="s">
        <v>42</v>
      </c>
      <c r="D16" t="s">
        <v>43</v>
      </c>
      <c r="E16" t="s">
        <v>44</v>
      </c>
      <c r="F16" t="s">
        <v>45</v>
      </c>
      <c r="G16" t="s">
        <v>46</v>
      </c>
      <c r="H16" t="s">
        <v>48</v>
      </c>
      <c r="I16" t="s">
        <v>51</v>
      </c>
    </row>
    <row r="17" spans="1:9" x14ac:dyDescent="0.25">
      <c r="A17" t="s">
        <v>90</v>
      </c>
      <c r="B17">
        <v>80</v>
      </c>
      <c r="C17">
        <v>80</v>
      </c>
      <c r="D17">
        <v>60</v>
      </c>
      <c r="E17">
        <v>45</v>
      </c>
      <c r="F17">
        <v>95</v>
      </c>
      <c r="G17">
        <v>95</v>
      </c>
      <c r="H17">
        <f>ROUNDUP(AVERAGE(B17:G17),0)</f>
        <v>76</v>
      </c>
      <c r="I17">
        <f>ROUNDUP(AVERAGE(H17:H19),0)</f>
        <v>77</v>
      </c>
    </row>
    <row r="18" spans="1:9" x14ac:dyDescent="0.25">
      <c r="A18" t="s">
        <v>52</v>
      </c>
      <c r="B18">
        <v>60</v>
      </c>
      <c r="C18">
        <v>85</v>
      </c>
      <c r="D18">
        <v>80</v>
      </c>
      <c r="E18">
        <v>45</v>
      </c>
      <c r="F18">
        <v>80</v>
      </c>
      <c r="G18">
        <v>80</v>
      </c>
      <c r="H18">
        <f>ROUNDUP(AVERAGE(B18:G18),0)</f>
        <v>72</v>
      </c>
    </row>
    <row r="19" spans="1:9" x14ac:dyDescent="0.25">
      <c r="A19" t="s">
        <v>91</v>
      </c>
      <c r="B19">
        <v>90</v>
      </c>
      <c r="C19">
        <v>60</v>
      </c>
      <c r="D19">
        <v>86</v>
      </c>
      <c r="E19">
        <v>80</v>
      </c>
      <c r="F19">
        <v>90</v>
      </c>
      <c r="G19">
        <v>87</v>
      </c>
      <c r="H19">
        <f>ROUNDUP(AVERAGE(B19:G19),0)</f>
        <v>83</v>
      </c>
    </row>
    <row r="22" spans="1:9" x14ac:dyDescent="0.25">
      <c r="A22" t="s">
        <v>37</v>
      </c>
    </row>
    <row r="23" spans="1:9" x14ac:dyDescent="0.25">
      <c r="A23" t="s">
        <v>53</v>
      </c>
    </row>
    <row r="24" spans="1:9" x14ac:dyDescent="0.25">
      <c r="A24" t="s">
        <v>56</v>
      </c>
    </row>
    <row r="26" spans="1:9" x14ac:dyDescent="0.25">
      <c r="A26" t="s">
        <v>38</v>
      </c>
      <c r="B26" t="s">
        <v>41</v>
      </c>
      <c r="C26" t="s">
        <v>42</v>
      </c>
      <c r="D26" t="s">
        <v>43</v>
      </c>
      <c r="E26" t="s">
        <v>44</v>
      </c>
      <c r="F26" t="s">
        <v>45</v>
      </c>
      <c r="G26" t="s">
        <v>46</v>
      </c>
      <c r="H26" t="s">
        <v>48</v>
      </c>
      <c r="I26" t="s">
        <v>50</v>
      </c>
    </row>
    <row r="27" spans="1:9" x14ac:dyDescent="0.25">
      <c r="A27" t="s">
        <v>40</v>
      </c>
      <c r="B27">
        <v>70</v>
      </c>
      <c r="C27">
        <v>85</v>
      </c>
      <c r="D27">
        <v>60</v>
      </c>
      <c r="E27">
        <v>70</v>
      </c>
      <c r="F27">
        <v>75</v>
      </c>
      <c r="G27">
        <v>79</v>
      </c>
      <c r="H27">
        <f>ROUNDUP(AVERAGE(B27:G27),0)</f>
        <v>74</v>
      </c>
      <c r="I27">
        <f>ROUNDUP(AVERAGE(H27:H29),0)</f>
        <v>80</v>
      </c>
    </row>
    <row r="28" spans="1:9" x14ac:dyDescent="0.25">
      <c r="A28" t="s">
        <v>47</v>
      </c>
      <c r="B28">
        <v>90</v>
      </c>
      <c r="C28">
        <v>80</v>
      </c>
      <c r="D28">
        <v>95</v>
      </c>
      <c r="E28">
        <v>89</v>
      </c>
      <c r="F28">
        <v>85</v>
      </c>
      <c r="G28">
        <v>89</v>
      </c>
      <c r="H28">
        <f t="shared" ref="H28:H29" si="1">ROUNDUP(AVERAGE(B28:G28),0)</f>
        <v>88</v>
      </c>
    </row>
    <row r="29" spans="1:9" x14ac:dyDescent="0.25">
      <c r="A29" t="s">
        <v>49</v>
      </c>
      <c r="B29">
        <v>86</v>
      </c>
      <c r="C29">
        <v>74</v>
      </c>
      <c r="D29">
        <v>86</v>
      </c>
      <c r="E29">
        <v>45</v>
      </c>
      <c r="F29">
        <v>80</v>
      </c>
      <c r="G29">
        <v>89</v>
      </c>
      <c r="H29">
        <f t="shared" si="1"/>
        <v>77</v>
      </c>
    </row>
    <row r="32" spans="1:9" x14ac:dyDescent="0.25">
      <c r="A32" t="s">
        <v>37</v>
      </c>
    </row>
    <row r="33" spans="1:9" x14ac:dyDescent="0.25">
      <c r="A33" t="s">
        <v>55</v>
      </c>
    </row>
    <row r="34" spans="1:9" x14ac:dyDescent="0.25">
      <c r="A34" t="s">
        <v>56</v>
      </c>
    </row>
    <row r="36" spans="1:9" x14ac:dyDescent="0.25">
      <c r="A36" t="s">
        <v>38</v>
      </c>
      <c r="B36" t="s">
        <v>41</v>
      </c>
      <c r="C36" t="s">
        <v>42</v>
      </c>
      <c r="D36" t="s">
        <v>43</v>
      </c>
      <c r="E36" t="s">
        <v>44</v>
      </c>
      <c r="F36" t="s">
        <v>45</v>
      </c>
      <c r="G36" t="s">
        <v>46</v>
      </c>
      <c r="H36" t="s">
        <v>48</v>
      </c>
      <c r="I36" t="s">
        <v>51</v>
      </c>
    </row>
    <row r="37" spans="1:9" x14ac:dyDescent="0.25">
      <c r="A37" t="s">
        <v>61</v>
      </c>
      <c r="B37">
        <v>80</v>
      </c>
      <c r="C37">
        <v>80</v>
      </c>
      <c r="D37">
        <v>70</v>
      </c>
      <c r="E37">
        <v>80</v>
      </c>
      <c r="F37">
        <v>95</v>
      </c>
      <c r="G37">
        <v>95</v>
      </c>
      <c r="H37">
        <f>ROUNDUP(AVERAGE(B37:G37),0)</f>
        <v>84</v>
      </c>
      <c r="I37">
        <f>ROUNDUP(AVERAGE(H37:H39),0)</f>
        <v>84</v>
      </c>
    </row>
    <row r="38" spans="1:9" x14ac:dyDescent="0.25">
      <c r="A38" t="s">
        <v>62</v>
      </c>
      <c r="B38">
        <v>95</v>
      </c>
      <c r="C38">
        <v>85</v>
      </c>
      <c r="D38">
        <v>80</v>
      </c>
      <c r="E38">
        <v>75</v>
      </c>
      <c r="F38">
        <v>80</v>
      </c>
      <c r="G38">
        <v>80</v>
      </c>
      <c r="H38">
        <f>ROUNDUP(AVERAGE(B38:G38),0)</f>
        <v>83</v>
      </c>
    </row>
    <row r="39" spans="1:9" x14ac:dyDescent="0.25">
      <c r="A39" t="s">
        <v>63</v>
      </c>
      <c r="B39">
        <v>90</v>
      </c>
      <c r="C39">
        <v>77</v>
      </c>
      <c r="D39">
        <v>86</v>
      </c>
      <c r="E39">
        <v>80</v>
      </c>
      <c r="F39">
        <v>90</v>
      </c>
      <c r="G39">
        <v>87</v>
      </c>
      <c r="H39">
        <f>ROUNDUP(AVERAGE(B39:G39),0)</f>
        <v>85</v>
      </c>
    </row>
    <row r="42" spans="1:9" x14ac:dyDescent="0.25">
      <c r="A42" t="s">
        <v>37</v>
      </c>
    </row>
    <row r="43" spans="1:9" x14ac:dyDescent="0.25">
      <c r="A43" t="s">
        <v>57</v>
      </c>
    </row>
    <row r="44" spans="1:9" x14ac:dyDescent="0.25">
      <c r="A44" t="s">
        <v>39</v>
      </c>
    </row>
    <row r="46" spans="1:9" x14ac:dyDescent="0.25">
      <c r="A46" t="s">
        <v>38</v>
      </c>
      <c r="B46" t="s">
        <v>41</v>
      </c>
      <c r="C46" t="s">
        <v>42</v>
      </c>
      <c r="D46" t="s">
        <v>43</v>
      </c>
      <c r="E46" t="s">
        <v>44</v>
      </c>
      <c r="F46" t="s">
        <v>45</v>
      </c>
      <c r="G46" t="s">
        <v>46</v>
      </c>
      <c r="H46" t="s">
        <v>48</v>
      </c>
      <c r="I46" t="s">
        <v>51</v>
      </c>
    </row>
    <row r="47" spans="1:9" x14ac:dyDescent="0.25">
      <c r="A47" t="s">
        <v>58</v>
      </c>
      <c r="B47">
        <v>75</v>
      </c>
      <c r="C47">
        <v>40</v>
      </c>
      <c r="D47">
        <v>91</v>
      </c>
      <c r="E47">
        <v>100</v>
      </c>
      <c r="F47">
        <v>100</v>
      </c>
      <c r="G47">
        <v>50</v>
      </c>
      <c r="H47">
        <f>ROUNDUP(AVERAGE(B47:G47),0)</f>
        <v>76</v>
      </c>
      <c r="I47">
        <f>ROUNDUP(AVERAGE(H47:H49),0)</f>
        <v>78</v>
      </c>
    </row>
    <row r="48" spans="1:9" x14ac:dyDescent="0.25">
      <c r="A48" t="s">
        <v>59</v>
      </c>
      <c r="B48">
        <v>56</v>
      </c>
      <c r="C48">
        <v>80</v>
      </c>
      <c r="D48">
        <v>90</v>
      </c>
      <c r="E48">
        <v>54</v>
      </c>
      <c r="F48">
        <v>100</v>
      </c>
      <c r="G48">
        <v>76</v>
      </c>
      <c r="H48">
        <f>ROUNDUP(AVERAGE(B48:G48),0)</f>
        <v>76</v>
      </c>
    </row>
    <row r="49" spans="1:9" x14ac:dyDescent="0.25">
      <c r="A49" t="s">
        <v>60</v>
      </c>
      <c r="B49">
        <v>85</v>
      </c>
      <c r="C49">
        <v>77</v>
      </c>
      <c r="D49">
        <v>83</v>
      </c>
      <c r="E49">
        <v>80</v>
      </c>
      <c r="F49">
        <v>76</v>
      </c>
      <c r="G49">
        <v>87</v>
      </c>
      <c r="H49">
        <f>ROUNDUP(AVERAGE(B49:G49),0)</f>
        <v>82</v>
      </c>
    </row>
    <row r="52" spans="1:9" x14ac:dyDescent="0.25">
      <c r="A52" t="s">
        <v>37</v>
      </c>
    </row>
    <row r="53" spans="1:9" x14ac:dyDescent="0.25">
      <c r="A53" t="s">
        <v>54</v>
      </c>
    </row>
    <row r="54" spans="1:9" x14ac:dyDescent="0.25">
      <c r="A54" t="s">
        <v>39</v>
      </c>
    </row>
    <row r="56" spans="1:9" x14ac:dyDescent="0.25">
      <c r="A56" t="s">
        <v>38</v>
      </c>
      <c r="B56" t="s">
        <v>41</v>
      </c>
      <c r="C56" t="s">
        <v>42</v>
      </c>
      <c r="D56" t="s">
        <v>43</v>
      </c>
      <c r="E56" t="s">
        <v>44</v>
      </c>
      <c r="F56" t="s">
        <v>45</v>
      </c>
      <c r="G56" t="s">
        <v>46</v>
      </c>
      <c r="H56" t="s">
        <v>48</v>
      </c>
      <c r="I56" t="s">
        <v>51</v>
      </c>
    </row>
    <row r="57" spans="1:9" x14ac:dyDescent="0.25">
      <c r="A57" t="s">
        <v>64</v>
      </c>
      <c r="B57">
        <v>80</v>
      </c>
      <c r="C57">
        <v>80</v>
      </c>
      <c r="D57">
        <v>70</v>
      </c>
      <c r="E57">
        <v>80</v>
      </c>
      <c r="F57">
        <v>95</v>
      </c>
      <c r="G57">
        <v>95</v>
      </c>
      <c r="H57">
        <f>ROUNDUP(AVERAGE(B57:G57),0)</f>
        <v>84</v>
      </c>
      <c r="I57">
        <f>ROUNDUP(AVERAGE(H57:H59),0)</f>
        <v>84</v>
      </c>
    </row>
    <row r="58" spans="1:9" x14ac:dyDescent="0.25">
      <c r="A58" t="s">
        <v>65</v>
      </c>
      <c r="B58">
        <v>95</v>
      </c>
      <c r="C58">
        <v>85</v>
      </c>
      <c r="D58">
        <v>80</v>
      </c>
      <c r="E58">
        <v>75</v>
      </c>
      <c r="F58">
        <v>80</v>
      </c>
      <c r="G58">
        <v>80</v>
      </c>
      <c r="H58">
        <f>ROUNDUP(AVERAGE(B58:G58),0)</f>
        <v>83</v>
      </c>
    </row>
    <row r="59" spans="1:9" x14ac:dyDescent="0.25">
      <c r="A59" t="s">
        <v>66</v>
      </c>
      <c r="B59">
        <v>90</v>
      </c>
      <c r="C59">
        <v>77</v>
      </c>
      <c r="D59">
        <v>86</v>
      </c>
      <c r="E59">
        <v>80</v>
      </c>
      <c r="F59">
        <v>90</v>
      </c>
      <c r="G59">
        <v>87</v>
      </c>
      <c r="H59">
        <f>ROUNDUP(AVERAGE(B59:G59),0)</f>
        <v>85</v>
      </c>
    </row>
    <row r="62" spans="1:9" x14ac:dyDescent="0.25">
      <c r="A62" t="s">
        <v>37</v>
      </c>
    </row>
    <row r="63" spans="1:9" x14ac:dyDescent="0.25">
      <c r="A63" t="s">
        <v>67</v>
      </c>
    </row>
    <row r="64" spans="1:9" x14ac:dyDescent="0.25">
      <c r="A64" t="s">
        <v>39</v>
      </c>
    </row>
    <row r="66" spans="1:9" x14ac:dyDescent="0.25">
      <c r="A66" t="s">
        <v>38</v>
      </c>
      <c r="B66" t="s">
        <v>41</v>
      </c>
      <c r="C66" t="s">
        <v>42</v>
      </c>
      <c r="D66" t="s">
        <v>43</v>
      </c>
      <c r="E66" t="s">
        <v>44</v>
      </c>
      <c r="F66" t="s">
        <v>45</v>
      </c>
      <c r="G66" t="s">
        <v>46</v>
      </c>
      <c r="H66" t="s">
        <v>48</v>
      </c>
      <c r="I66" t="s">
        <v>51</v>
      </c>
    </row>
    <row r="67" spans="1:9" x14ac:dyDescent="0.25">
      <c r="A67" t="s">
        <v>69</v>
      </c>
      <c r="B67">
        <v>75</v>
      </c>
      <c r="C67">
        <v>40</v>
      </c>
      <c r="D67">
        <v>91</v>
      </c>
      <c r="E67">
        <v>100</v>
      </c>
      <c r="F67">
        <v>100</v>
      </c>
      <c r="G67">
        <v>50</v>
      </c>
      <c r="H67">
        <f>ROUNDUP(AVERAGE(B67:G67),0)</f>
        <v>76</v>
      </c>
      <c r="I67">
        <f>ROUNDUP(AVERAGE(H67:H69),0)</f>
        <v>78</v>
      </c>
    </row>
    <row r="68" spans="1:9" x14ac:dyDescent="0.25">
      <c r="A68" t="s">
        <v>70</v>
      </c>
      <c r="B68">
        <v>56</v>
      </c>
      <c r="C68">
        <v>80</v>
      </c>
      <c r="D68">
        <v>90</v>
      </c>
      <c r="E68">
        <v>54</v>
      </c>
      <c r="F68">
        <v>100</v>
      </c>
      <c r="G68">
        <v>76</v>
      </c>
      <c r="H68">
        <f>ROUNDUP(AVERAGE(B68:G68),0)</f>
        <v>76</v>
      </c>
    </row>
    <row r="69" spans="1:9" x14ac:dyDescent="0.25">
      <c r="A69" t="s">
        <v>71</v>
      </c>
      <c r="B69">
        <v>85</v>
      </c>
      <c r="C69">
        <v>77</v>
      </c>
      <c r="D69">
        <v>83</v>
      </c>
      <c r="E69">
        <v>80</v>
      </c>
      <c r="F69">
        <v>76</v>
      </c>
      <c r="G69">
        <v>87</v>
      </c>
      <c r="H69">
        <f>ROUNDUP(AVERAGE(B69:G69),0)</f>
        <v>82</v>
      </c>
    </row>
    <row r="72" spans="1:9" x14ac:dyDescent="0.25">
      <c r="A72" t="s">
        <v>37</v>
      </c>
    </row>
    <row r="73" spans="1:9" x14ac:dyDescent="0.25">
      <c r="A73" t="s">
        <v>68</v>
      </c>
    </row>
    <row r="74" spans="1:9" x14ac:dyDescent="0.25">
      <c r="A74" t="s">
        <v>39</v>
      </c>
    </row>
    <row r="76" spans="1:9" x14ac:dyDescent="0.25">
      <c r="A76" t="s">
        <v>38</v>
      </c>
      <c r="B76" t="s">
        <v>41</v>
      </c>
      <c r="C76" t="s">
        <v>42</v>
      </c>
      <c r="D76" t="s">
        <v>43</v>
      </c>
      <c r="E76" t="s">
        <v>44</v>
      </c>
      <c r="F76" t="s">
        <v>45</v>
      </c>
      <c r="G76" t="s">
        <v>46</v>
      </c>
      <c r="H76" t="s">
        <v>48</v>
      </c>
      <c r="I76" t="s">
        <v>51</v>
      </c>
    </row>
    <row r="77" spans="1:9" x14ac:dyDescent="0.25">
      <c r="A77" t="s">
        <v>72</v>
      </c>
      <c r="B77">
        <v>80</v>
      </c>
      <c r="C77">
        <v>80</v>
      </c>
      <c r="D77">
        <v>70</v>
      </c>
      <c r="E77">
        <v>80</v>
      </c>
      <c r="F77">
        <v>95</v>
      </c>
      <c r="G77">
        <v>95</v>
      </c>
      <c r="H77">
        <f>ROUNDUP(AVERAGE(B77:G77),0)</f>
        <v>84</v>
      </c>
      <c r="I77">
        <f>ROUNDUP(AVERAGE(H77:H79),0)</f>
        <v>84</v>
      </c>
    </row>
    <row r="78" spans="1:9" x14ac:dyDescent="0.25">
      <c r="A78" t="s">
        <v>73</v>
      </c>
      <c r="B78">
        <v>95</v>
      </c>
      <c r="C78">
        <v>85</v>
      </c>
      <c r="D78">
        <v>80</v>
      </c>
      <c r="E78">
        <v>75</v>
      </c>
      <c r="F78">
        <v>80</v>
      </c>
      <c r="G78">
        <v>80</v>
      </c>
      <c r="H78">
        <f>ROUNDUP(AVERAGE(B78:G78),0)</f>
        <v>83</v>
      </c>
    </row>
    <row r="79" spans="1:9" x14ac:dyDescent="0.25">
      <c r="A79" t="s">
        <v>74</v>
      </c>
      <c r="B79">
        <v>90</v>
      </c>
      <c r="C79">
        <v>77</v>
      </c>
      <c r="D79">
        <v>86</v>
      </c>
      <c r="E79">
        <v>80</v>
      </c>
      <c r="F79">
        <v>90</v>
      </c>
      <c r="G79">
        <v>87</v>
      </c>
      <c r="H79">
        <f>ROUNDUP(AVERAGE(B79:G79),0)</f>
        <v>85</v>
      </c>
    </row>
  </sheetData>
  <mergeCells count="1">
    <mergeCell ref="K2:O2"/>
  </mergeCells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Siswa (2)</vt:lpstr>
      <vt:lpstr>Sheet1 (2)</vt:lpstr>
      <vt:lpstr>Data Siswa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MIS-ARIS</dc:creator>
  <cp:lastModifiedBy>muhamadsholikhudin8@gmail.com</cp:lastModifiedBy>
  <dcterms:created xsi:type="dcterms:W3CDTF">2023-12-28T01:15:33Z</dcterms:created>
  <dcterms:modified xsi:type="dcterms:W3CDTF">2024-09-16T22:24:17Z</dcterms:modified>
</cp:coreProperties>
</file>