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R OSMAN\Desktop\Excel\"/>
    </mc:Choice>
  </mc:AlternateContent>
  <xr:revisionPtr revIDLastSave="0" documentId="13_ncr:1_{29C5EDB7-78EA-4496-A220-808A9902EC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able1" sheetId="4" r:id="rId2"/>
    <sheet name="Sheet2" sheetId="3" r:id="rId3"/>
    <sheet name="Production Dataset" sheetId="1" r:id="rId4"/>
  </sheets>
  <definedNames>
    <definedName name="_xlnm._FilterDatabase" localSheetId="3" hidden="1">'Production Dataset'!$A$1:$I$121</definedName>
    <definedName name="ExternalData_1" localSheetId="1" hidden="1">Table1!$A$1:$D$5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D92AFC-96A0-48A3-8874-465F1492B058}" keepAlive="1" name="Query - Full OuterJoin" description="Connection to the 'Full OuterJoin' query in the workbook." type="5" refreshedVersion="0" background="1" saveData="1">
    <dbPr connection="Provider=Microsoft.Mashup.OleDb.1;Data Source=$Workbook$;Location=&quot;Full OuterJoin&quot;;Extended Properties=&quot;&quot;" command="SELECT * FROM [Full OuterJoin]"/>
  </connection>
  <connection id="2" xr16:uid="{7D591A5A-E0B9-442A-A07D-6A8AB82C6D1B}" keepAlive="1" name="Query - InnerJoin" description="Connection to the 'InnerJoin' query in the workbook." type="5" refreshedVersion="0" background="1" saveData="1">
    <dbPr connection="Provider=Microsoft.Mashup.OleDb.1;Data Source=$Workbook$;Location=InnerJoin;Extended Properties=&quot;&quot;" command="SELECT * FROM [InnerJoin]"/>
  </connection>
  <connection id="3" xr16:uid="{6A53D2F4-D02F-4C3D-A9EA-294DFBE32EEB}" keepAlive="1" name="Query - Left EntiJoin" description="Connection to the 'Left EntiJoin' query in the workbook." type="5" refreshedVersion="0" background="1" saveData="1">
    <dbPr connection="Provider=Microsoft.Mashup.OleDb.1;Data Source=$Workbook$;Location=&quot;Left EntiJoin&quot;;Extended Properties=&quot;&quot;" command="SELECT * FROM [Left EntiJoin]"/>
  </connection>
  <connection id="4" xr16:uid="{81573747-FCBB-4A52-AFAA-E7D57D9D6EFA}" keepAlive="1" name="Query - Left OuterJoin" description="Connection to the 'Left OuterJoin' query in the workbook." type="5" refreshedVersion="0" background="1" saveData="1">
    <dbPr connection="Provider=Microsoft.Mashup.OleDb.1;Data Source=$Workbook$;Location=&quot;Left OuterJoin&quot;;Extended Properties=&quot;&quot;" command="SELECT * FROM [Left OuterJoin]"/>
  </connection>
  <connection id="5" xr16:uid="{7CB5F949-5AE1-4876-90A4-940053917522}" keepAlive="1" name="Query - LeftOuterJoin" description="Connection to the 'LeftOuterJoin' query in the workbook." type="5" refreshedVersion="0" background="1" saveData="1">
    <dbPr connection="Provider=Microsoft.Mashup.OleDb.1;Data Source=$Workbook$;Location=LeftOuterJoin;Extended Properties=&quot;&quot;" command="SELECT * FROM [LeftOuterJoin]"/>
  </connection>
  <connection id="6" xr16:uid="{531975EF-8AE0-47EE-99D4-A943DF5B58FF}" keepAlive="1" name="Query - RightOuterJoin" description="Connection to the 'RightOuterJoin' query in the workbook." type="5" refreshedVersion="0" background="1" saveData="1">
    <dbPr connection="Provider=Microsoft.Mashup.OleDb.1;Data Source=$Workbook$;Location=RightOuterJoin;Extended Properties=&quot;&quot;" command="SELECT * FROM [RightOuterJoin]"/>
  </connection>
  <connection id="7" xr16:uid="{1D6E91C4-FEC7-4142-8EDF-39F75273BCF4}" keepAlive="1" name="Query - Rught EntiJoin" description="Connection to the 'Rught EntiJoin' query in the workbook." type="5" refreshedVersion="0" background="1" saveData="1">
    <dbPr connection="Provider=Microsoft.Mashup.OleDb.1;Data Source=$Workbook$;Location=&quot;Rught EntiJoin&quot;;Extended Properties=&quot;&quot;" command="SELECT * FROM [Rught EntiJoin]"/>
  </connection>
  <connection id="8" xr16:uid="{F2A08D62-D8B0-45F0-A4D4-CC9E6C673CF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9" xr16:uid="{2FD5EF27-4EB5-43D2-8B2D-CA5AA9BEA141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10" xr16:uid="{7B0B5DA5-B64C-48EF-AF47-C4C3232E6676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<sst xmlns="http://schemas.openxmlformats.org/spreadsheetml/2006/main" count="543" uniqueCount="57">
  <si>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</si>
  <si>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</si>
  <si>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</si>
  <si>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</si>
  <si>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</si>
  <si>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</si>
  <si>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</si>
  <si>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</si>
  <si>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</si>
  <si>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</si>
  <si>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</si>
  <si>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</si>
  <si>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</si>
  <si>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</si>
  <si>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</si>
  <si>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</si>
  <si>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</si>
  <si>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</si>
  <si>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</si>
  <si>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</si>
  <si>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</si>
  <si>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</si>
  <si>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</si>
  <si>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</si>
  <si>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</si>
  <si>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</si>
  <si>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</si>
  <si>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</si>
  <si>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</si>
  <si>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</si>
  <si>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</t>
  </si>
  <si>
    <t>Product Cost</t>
  </si>
  <si>
    <t>Row Labels</t>
  </si>
  <si>
    <t>Grand Total</t>
  </si>
  <si>
    <t>Count of ProductionID</t>
  </si>
  <si>
    <t>Name</t>
  </si>
  <si>
    <t>Awais</t>
  </si>
  <si>
    <t>Ashiq</t>
  </si>
  <si>
    <t>Murtza</t>
  </si>
  <si>
    <t>Haram</t>
  </si>
  <si>
    <t>Fatima</t>
  </si>
  <si>
    <t>Hamza</t>
  </si>
  <si>
    <t>Marks</t>
  </si>
  <si>
    <t>Sid</t>
  </si>
  <si>
    <t>Umair</t>
  </si>
  <si>
    <t>Ph</t>
  </si>
  <si>
    <t>awais</t>
  </si>
  <si>
    <t>ashiq</t>
  </si>
  <si>
    <t>usama</t>
  </si>
  <si>
    <t>hamza</t>
  </si>
  <si>
    <t>khalid</t>
  </si>
  <si>
    <t>umair</t>
  </si>
  <si>
    <t>A</t>
  </si>
  <si>
    <t>B</t>
  </si>
  <si>
    <t>C</t>
  </si>
  <si>
    <t>SID</t>
  </si>
  <si>
    <t>Coures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</si>
</sst>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6B0637D6-0878-489C-874E-DE89E9DB7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[Practice_2.xlsx]Sheet1!PivotTable1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Chris Green</c:v>
                </c:pt>
                <c:pt idx="8">
                  <c:v>David White</c:v>
                </c:pt>
                <c:pt idx="9">
                  <c:v>Sarah Lee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5-4385-B45E-5C2153D1E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58784655"/>
        <c:axId val="1258785135"/>
        <c:axId val="0"/>
      </c:bar3DChart>
      <c:catAx>
        <c:axId val="125878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85135"/>
        <c:crosses val="autoZero"/>
        <c:auto val="1"/>
        <c:lblAlgn val="ctr"/>
        <c:lblOffset val="100"/>
        <c:noMultiLvlLbl val="0"/>
      </c:catAx>
      <c:valAx>
        <c:axId val="1258785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87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15240</xdr:rowOff>
    </xdr:from>
    <xdr:to>
      <xdr:col>14</xdr:col>
      <xdr:colOff>30480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B59C5-ED57-47A3-717F-77A8B39F5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OSMAN" refreshedDate="45873.529482291669" createdVersion="8" refreshedVersion="8" minRefreshableVersion="3" recordCount="120" xr:uid="{731ABD09-B246-4F85-8792-EB8A92711D8B}">
  <cacheSource type="worksheet">
    <worksheetSource ref="A1:I121" sheet="Production Dataset"/>
  </cacheSource>
  <cacheFields count="9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/>
    </cacheField>
    <cacheField name="Region" numFmtId="0">
      <sharedItems/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/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/>
    </cacheField>
    <cacheField name="True Age" numFmtId="0">
      <sharedItems containsSemiMixedTypes="0" containsString="0" containsNumber="1" containsInteger="1" minValue="25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d v="2024-03-29T00:00:00"/>
    <s v="South"/>
    <x v="0"/>
    <s v="Automobiles"/>
    <n v="412"/>
    <n v="22288"/>
    <s v="Female"/>
    <n v="25"/>
  </r>
  <r>
    <n v="2"/>
    <d v="2024-05-08T00:00:00"/>
    <s v="West"/>
    <x v="1"/>
    <s v="Furniture"/>
    <n v="430"/>
    <n v="66500"/>
    <s v="Female"/>
    <n v="52"/>
  </r>
  <r>
    <n v="3"/>
    <d v="2024-07-31T00:00:00"/>
    <s v="North"/>
    <x v="2"/>
    <s v="Machinery"/>
    <n v="478"/>
    <n v="76076"/>
    <s v="Male"/>
    <n v="36"/>
  </r>
  <r>
    <n v="4"/>
    <d v="2023-10-15T00:00:00"/>
    <s v="West"/>
    <x v="3"/>
    <s v="Machinery"/>
    <n v="459"/>
    <n v="17069"/>
    <s v="Unknown"/>
    <n v="57"/>
  </r>
  <r>
    <n v="5"/>
    <d v="2024-06-06T00:00:00"/>
    <s v="South"/>
    <x v="4"/>
    <s v="Machinery"/>
    <n v="178"/>
    <n v="41349"/>
    <s v="Male"/>
    <n v="26"/>
  </r>
  <r>
    <n v="6"/>
    <d v="2024-02-28T00:00:00"/>
    <s v="West"/>
    <x v="4"/>
    <s v="Machinery"/>
    <n v="401"/>
    <n v="19691"/>
    <s v="Male"/>
    <n v="26"/>
  </r>
  <r>
    <n v="7"/>
    <d v="2024-06-29T00:00:00"/>
    <s v="West"/>
    <x v="5"/>
    <s v="Machinery"/>
    <n v="68"/>
    <n v="11696"/>
    <s v="Male"/>
    <n v="28"/>
  </r>
  <r>
    <n v="8"/>
    <d v="2024-01-08T00:00:00"/>
    <s v="West"/>
    <x v="6"/>
    <s v="Electronics"/>
    <n v="447"/>
    <n v="52269"/>
    <s v="Male"/>
    <n v="28"/>
  </r>
  <r>
    <n v="9"/>
    <d v="2023-10-18T00:00:00"/>
    <s v="West"/>
    <x v="7"/>
    <s v="Electronics"/>
    <n v="55"/>
    <n v="25893"/>
    <s v="Male"/>
    <n v="42"/>
  </r>
  <r>
    <n v="10"/>
    <d v="2024-08-04T00:00:00"/>
    <s v="West"/>
    <x v="7"/>
    <s v="Automobiles"/>
    <n v="396"/>
    <n v="38480"/>
    <s v="Female"/>
    <n v="42"/>
  </r>
  <r>
    <n v="11"/>
    <d v="2024-02-13T00:00:00"/>
    <s v="West"/>
    <x v="8"/>
    <s v="Machinery"/>
    <n v="494"/>
    <n v="46767"/>
    <s v="Female"/>
    <n v="25"/>
  </r>
  <r>
    <n v="12"/>
    <d v="2024-04-28T00:00:00"/>
    <s v="West"/>
    <x v="8"/>
    <s v="Automobiles"/>
    <n v="462"/>
    <n v="26145"/>
    <s v="Unknown"/>
    <n v="25"/>
  </r>
  <r>
    <n v="13"/>
    <d v="2024-06-29T00:00:00"/>
    <s v="North"/>
    <x v="0"/>
    <s v="Electronics"/>
    <n v="435"/>
    <n v="64090"/>
    <s v="Female"/>
    <n v="25"/>
  </r>
  <r>
    <n v="14"/>
    <d v="2024-06-22T00:00:00"/>
    <s v="South"/>
    <x v="4"/>
    <s v="Automobiles"/>
    <n v="332"/>
    <n v="679"/>
    <s v="Female"/>
    <n v="26"/>
  </r>
  <r>
    <n v="15"/>
    <d v="2024-04-16T00:00:00"/>
    <s v="North"/>
    <x v="7"/>
    <s v="Automobiles"/>
    <n v="383"/>
    <n v="39008"/>
    <s v="Unknown"/>
    <n v="42"/>
  </r>
  <r>
    <n v="16"/>
    <d v="2024-01-27T00:00:00"/>
    <s v="North"/>
    <x v="4"/>
    <s v="Furniture"/>
    <n v="193"/>
    <n v="18796"/>
    <s v="Male"/>
    <n v="26"/>
  </r>
  <r>
    <n v="17"/>
    <d v="2023-10-16T00:00:00"/>
    <s v="West"/>
    <x v="7"/>
    <s v="Machinery"/>
    <n v="240"/>
    <n v="65052"/>
    <s v="Female"/>
    <n v="42"/>
  </r>
  <r>
    <n v="18"/>
    <d v="2024-03-30T00:00:00"/>
    <s v="West"/>
    <x v="9"/>
    <s v="Automobiles"/>
    <n v="363"/>
    <n v="38232"/>
    <s v="Female"/>
    <n v="49"/>
  </r>
  <r>
    <n v="19"/>
    <d v="2024-06-26T00:00:00"/>
    <s v="West"/>
    <x v="9"/>
    <s v="Automobiles"/>
    <n v="443"/>
    <n v="50652"/>
    <s v="Male"/>
    <n v="49"/>
  </r>
  <r>
    <n v="20"/>
    <d v="2023-11-24T00:00:00"/>
    <s v="West"/>
    <x v="7"/>
    <s v="Electronics"/>
    <n v="331"/>
    <n v="27140"/>
    <s v="Male"/>
    <n v="42"/>
  </r>
  <r>
    <n v="21"/>
    <d v="2024-01-13T00:00:00"/>
    <s v="South"/>
    <x v="7"/>
    <s v="Machinery"/>
    <n v="250"/>
    <n v="11385"/>
    <s v="Male"/>
    <n v="42"/>
  </r>
  <r>
    <n v="22"/>
    <d v="2024-01-03T00:00:00"/>
    <s v="West"/>
    <x v="9"/>
    <s v="Machinery"/>
    <n v="180"/>
    <n v="33684"/>
    <s v="Female"/>
    <n v="49"/>
  </r>
  <r>
    <n v="23"/>
    <d v="2024-08-16T00:00:00"/>
    <s v="North"/>
    <x v="5"/>
    <s v="Automobiles"/>
    <n v="90"/>
    <n v="42328"/>
    <s v="Female"/>
    <n v="28"/>
  </r>
  <r>
    <n v="24"/>
    <d v="2024-01-05T00:00:00"/>
    <s v="South"/>
    <x v="3"/>
    <s v="Machinery"/>
    <n v="458"/>
    <n v="42873"/>
    <s v="Female"/>
    <n v="57"/>
  </r>
  <r>
    <n v="25"/>
    <d v="2023-11-05T00:00:00"/>
    <s v="West"/>
    <x v="4"/>
    <s v="Automobiles"/>
    <n v="439"/>
    <n v="31392"/>
    <s v="Male"/>
    <n v="26"/>
  </r>
  <r>
    <n v="26"/>
    <d v="2024-08-26T00:00:00"/>
    <s v="West"/>
    <x v="7"/>
    <s v="Automobiles"/>
    <n v="406"/>
    <n v="47880"/>
    <s v="Male"/>
    <n v="42"/>
  </r>
  <r>
    <n v="27"/>
    <d v="2024-08-07T00:00:00"/>
    <s v="West"/>
    <x v="7"/>
    <s v="Electronics"/>
    <n v="422"/>
    <n v="13490"/>
    <s v="Female"/>
    <n v="42"/>
  </r>
  <r>
    <n v="28"/>
    <d v="2023-12-26T00:00:00"/>
    <s v="West"/>
    <x v="3"/>
    <s v="Automobiles"/>
    <n v="444"/>
    <n v="7272"/>
    <s v="Male"/>
    <n v="57"/>
  </r>
  <r>
    <n v="29"/>
    <d v="2024-02-17T00:00:00"/>
    <s v="West"/>
    <x v="7"/>
    <s v="Electronics"/>
    <n v="499"/>
    <n v="48316"/>
    <s v="Female"/>
    <n v="42"/>
  </r>
  <r>
    <n v="30"/>
    <d v="2023-10-01T00:00:00"/>
    <s v="West"/>
    <x v="8"/>
    <s v="Automobiles"/>
    <n v="290"/>
    <n v="15132"/>
    <s v="Unknown"/>
    <n v="25"/>
  </r>
  <r>
    <n v="31"/>
    <d v="2024-09-08T00:00:00"/>
    <s v="North"/>
    <x v="7"/>
    <s v="Electronics"/>
    <n v="369"/>
    <n v="5246"/>
    <s v="Male"/>
    <n v="42"/>
  </r>
  <r>
    <n v="32"/>
    <d v="2024-03-20T00:00:00"/>
    <s v="East"/>
    <x v="7"/>
    <s v="Automobiles"/>
    <n v="389"/>
    <n v="37744"/>
    <s v="Male"/>
    <n v="42"/>
  </r>
  <r>
    <n v="33"/>
    <d v="2024-05-10T00:00:00"/>
    <s v="East"/>
    <x v="8"/>
    <s v="Electronics"/>
    <n v="511"/>
    <n v="679"/>
    <s v="Female"/>
    <n v="25"/>
  </r>
  <r>
    <n v="34"/>
    <d v="2023-11-21T00:00:00"/>
    <s v="West"/>
    <x v="6"/>
    <s v="Machinery"/>
    <n v="333"/>
    <n v="48000"/>
    <s v="Female"/>
    <n v="28"/>
  </r>
  <r>
    <n v="35"/>
    <d v="2023-10-15T00:00:00"/>
    <s v="West"/>
    <x v="1"/>
    <s v="Machinery"/>
    <n v="260"/>
    <n v="34680"/>
    <s v="Male"/>
    <n v="52"/>
  </r>
  <r>
    <n v="36"/>
    <d v="2023-10-31T00:00:00"/>
    <s v="West"/>
    <x v="4"/>
    <s v="Machinery"/>
    <n v="460"/>
    <n v="50274"/>
    <s v="Male"/>
    <n v="26"/>
  </r>
  <r>
    <n v="37"/>
    <d v="2024-03-26T00:00:00"/>
    <s v="North"/>
    <x v="9"/>
    <s v="Automobiles"/>
    <n v="145"/>
    <n v="43615"/>
    <s v="Male"/>
    <n v="49"/>
  </r>
  <r>
    <n v="38"/>
    <d v="2024-06-24T00:00:00"/>
    <s v="West"/>
    <x v="7"/>
    <s v="Electronics"/>
    <n v="115"/>
    <n v="14076"/>
    <s v="Female"/>
    <n v="42"/>
  </r>
  <r>
    <n v="39"/>
    <d v="2024-07-16T00:00:00"/>
    <s v="North"/>
    <x v="2"/>
    <s v="Automobiles"/>
    <n v="248"/>
    <n v="12870"/>
    <s v="Female"/>
    <n v="36"/>
  </r>
  <r>
    <n v="40"/>
    <d v="2023-10-22T00:00:00"/>
    <s v="East"/>
    <x v="1"/>
    <s v="Automobiles"/>
    <n v="165"/>
    <n v="679"/>
    <s v="Male"/>
    <n v="52"/>
  </r>
  <r>
    <n v="41"/>
    <d v="2024-04-25T00:00:00"/>
    <s v="West"/>
    <x v="7"/>
    <s v="Furniture"/>
    <n v="51"/>
    <n v="35280"/>
    <s v="Male"/>
    <n v="42"/>
  </r>
  <r>
    <n v="42"/>
    <d v="2024-05-12T00:00:00"/>
    <s v="North"/>
    <x v="7"/>
    <s v="Automobiles"/>
    <n v="382"/>
    <n v="37490"/>
    <s v="Male"/>
    <n v="42"/>
  </r>
  <r>
    <n v="43"/>
    <d v="2023-11-22T00:00:00"/>
    <s v="North"/>
    <x v="7"/>
    <s v="Automobiles"/>
    <n v="354"/>
    <n v="679"/>
    <s v="Male"/>
    <n v="42"/>
  </r>
  <r>
    <n v="44"/>
    <d v="2024-06-08T00:00:00"/>
    <s v="East"/>
    <x v="1"/>
    <s v="Furniture"/>
    <n v="368"/>
    <n v="46068"/>
    <s v="Female"/>
    <n v="52"/>
  </r>
  <r>
    <n v="45"/>
    <d v="2024-06-15T00:00:00"/>
    <s v="West"/>
    <x v="2"/>
    <s v="Electronics"/>
    <n v="79"/>
    <n v="11078"/>
    <s v="Female"/>
    <n v="36"/>
  </r>
  <r>
    <n v="46"/>
    <d v="2023-10-08T00:00:00"/>
    <s v="West"/>
    <x v="5"/>
    <s v="Automobiles"/>
    <n v="231"/>
    <n v="32045"/>
    <s v="Female"/>
    <n v="28"/>
  </r>
  <r>
    <n v="47"/>
    <d v="2023-10-29T00:00:00"/>
    <s v="East"/>
    <x v="3"/>
    <s v="Automobiles"/>
    <n v="288"/>
    <n v="33284"/>
    <s v="Female"/>
    <n v="57"/>
  </r>
  <r>
    <n v="48"/>
    <d v="2023-09-22T00:00:00"/>
    <s v="North"/>
    <x v="4"/>
    <s v="Electronics"/>
    <n v="214"/>
    <n v="11954"/>
    <s v="Female"/>
    <n v="26"/>
  </r>
  <r>
    <n v="49"/>
    <d v="2024-02-28T00:00:00"/>
    <s v="South"/>
    <x v="4"/>
    <s v="Machinery"/>
    <n v="74"/>
    <n v="36708"/>
    <s v="Male"/>
    <n v="26"/>
  </r>
  <r>
    <n v="50"/>
    <d v="2023-11-04T00:00:00"/>
    <s v="North"/>
    <x v="0"/>
    <s v="Furniture"/>
    <n v="177"/>
    <n v="30600"/>
    <s v="Male"/>
    <n v="25"/>
  </r>
  <r>
    <n v="51"/>
    <d v="2024-03-13T00:00:00"/>
    <s v="South"/>
    <x v="3"/>
    <s v="Machinery"/>
    <n v="358"/>
    <n v="13568"/>
    <s v="Female"/>
    <n v="57"/>
  </r>
  <r>
    <n v="52"/>
    <d v="2024-02-28T00:00:00"/>
    <s v="South"/>
    <x v="7"/>
    <s v="Machinery"/>
    <n v="343"/>
    <n v="33344"/>
    <s v="Male"/>
    <n v="42"/>
  </r>
  <r>
    <n v="53"/>
    <d v="2023-10-17T00:00:00"/>
    <s v="East"/>
    <x v="7"/>
    <s v="Machinery"/>
    <n v="63"/>
    <n v="3960"/>
    <s v="Male"/>
    <n v="42"/>
  </r>
  <r>
    <n v="54"/>
    <d v="2024-08-06T00:00:00"/>
    <s v="West"/>
    <x v="6"/>
    <s v="Automobiles"/>
    <n v="429"/>
    <n v="58208"/>
    <s v="Male"/>
    <n v="28"/>
  </r>
  <r>
    <n v="55"/>
    <d v="2024-09-14T00:00:00"/>
    <s v="South"/>
    <x v="7"/>
    <s v="Furniture"/>
    <n v="491"/>
    <n v="59458"/>
    <s v="Male"/>
    <n v="42"/>
  </r>
  <r>
    <n v="56"/>
    <d v="2023-09-24T00:00:00"/>
    <s v="West"/>
    <x v="7"/>
    <s v="Automobiles"/>
    <n v="344"/>
    <n v="13872"/>
    <s v="Female"/>
    <n v="42"/>
  </r>
  <r>
    <n v="57"/>
    <d v="2024-01-05T00:00:00"/>
    <s v="West"/>
    <x v="0"/>
    <s v="Furniture"/>
    <n v="255"/>
    <n v="57706"/>
    <s v="Female"/>
    <n v="25"/>
  </r>
  <r>
    <n v="58"/>
    <d v="2024-01-01T00:00:00"/>
    <s v="South"/>
    <x v="7"/>
    <s v="Automobiles"/>
    <n v="160"/>
    <n v="59248"/>
    <s v="Female"/>
    <n v="42"/>
  </r>
  <r>
    <n v="59"/>
    <d v="2024-06-10T00:00:00"/>
    <s v="North"/>
    <x v="0"/>
    <s v="Electronics"/>
    <n v="322"/>
    <n v="29440"/>
    <s v="Male"/>
    <n v="25"/>
  </r>
  <r>
    <n v="60"/>
    <d v="2024-03-21T00:00:00"/>
    <s v="North"/>
    <x v="0"/>
    <s v="Machinery"/>
    <n v="178"/>
    <n v="679"/>
    <s v="Male"/>
    <n v="25"/>
  </r>
  <r>
    <n v="61"/>
    <d v="2023-12-26T00:00:00"/>
    <s v="West"/>
    <x v="1"/>
    <s v="Automobiles"/>
    <n v="151"/>
    <n v="8475"/>
    <s v="Female"/>
    <n v="52"/>
  </r>
  <r>
    <n v="62"/>
    <d v="2024-02-28T00:00:00"/>
    <s v="West"/>
    <x v="3"/>
    <s v="Machinery"/>
    <n v="535"/>
    <n v="44330"/>
    <s v="Male"/>
    <n v="57"/>
  </r>
  <r>
    <n v="63"/>
    <d v="2024-08-06T00:00:00"/>
    <s v="East"/>
    <x v="0"/>
    <s v="Automobiles"/>
    <n v="305"/>
    <n v="3186"/>
    <s v="Female"/>
    <n v="25"/>
  </r>
  <r>
    <n v="64"/>
    <d v="2024-05-20T00:00:00"/>
    <s v="West"/>
    <x v="0"/>
    <s v="Electronics"/>
    <n v="188"/>
    <n v="679"/>
    <s v="Female"/>
    <n v="25"/>
  </r>
  <r>
    <n v="65"/>
    <d v="2024-03-27T00:00:00"/>
    <s v="East"/>
    <x v="7"/>
    <s v="Automobiles"/>
    <n v="495"/>
    <n v="679"/>
    <s v="Male"/>
    <n v="42"/>
  </r>
  <r>
    <n v="66"/>
    <d v="2024-04-08T00:00:00"/>
    <s v="West"/>
    <x v="5"/>
    <s v="Electronics"/>
    <n v="190"/>
    <n v="28050"/>
    <s v="Female"/>
    <n v="28"/>
  </r>
  <r>
    <n v="67"/>
    <d v="2023-11-19T00:00:00"/>
    <s v="West"/>
    <x v="4"/>
    <s v="Automobiles"/>
    <n v="511"/>
    <n v="16698"/>
    <s v="Unknown"/>
    <n v="26"/>
  </r>
  <r>
    <n v="68"/>
    <d v="2024-02-28T00:00:00"/>
    <s v="South"/>
    <x v="9"/>
    <s v="Automobiles"/>
    <n v="308"/>
    <n v="27956"/>
    <s v="Unknown"/>
    <n v="49"/>
  </r>
  <r>
    <n v="69"/>
    <d v="2024-08-28T00:00:00"/>
    <s v="East"/>
    <x v="2"/>
    <s v="Furniture"/>
    <n v="183"/>
    <n v="679"/>
    <s v="Male"/>
    <n v="36"/>
  </r>
  <r>
    <n v="70"/>
    <d v="2023-11-02T00:00:00"/>
    <s v="North"/>
    <x v="7"/>
    <s v="Furniture"/>
    <n v="335"/>
    <n v="36984"/>
    <s v="Female"/>
    <n v="42"/>
  </r>
  <r>
    <n v="71"/>
    <d v="2024-02-28T00:00:00"/>
    <s v="North"/>
    <x v="9"/>
    <s v="Furniture"/>
    <n v="95"/>
    <n v="46800"/>
    <s v="Male"/>
    <n v="49"/>
  </r>
  <r>
    <n v="72"/>
    <d v="2024-03-05T00:00:00"/>
    <s v="North"/>
    <x v="7"/>
    <s v="Furniture"/>
    <n v="218"/>
    <n v="7125"/>
    <s v="Male"/>
    <n v="42"/>
  </r>
  <r>
    <n v="73"/>
    <d v="2024-08-02T00:00:00"/>
    <s v="West"/>
    <x v="7"/>
    <s v="Machinery"/>
    <n v="265"/>
    <n v="12320"/>
    <s v="Female"/>
    <n v="42"/>
  </r>
  <r>
    <n v="74"/>
    <d v="2023-09-28T00:00:00"/>
    <s v="West"/>
    <x v="1"/>
    <s v="Electronics"/>
    <n v="213"/>
    <n v="42028"/>
    <s v="Female"/>
    <n v="52"/>
  </r>
  <r>
    <n v="75"/>
    <d v="2024-03-06T00:00:00"/>
    <s v="West"/>
    <x v="6"/>
    <s v="Automobiles"/>
    <n v="128"/>
    <n v="679"/>
    <s v="Male"/>
    <n v="28"/>
  </r>
  <r>
    <n v="76"/>
    <d v="2023-10-18T00:00:00"/>
    <s v="North"/>
    <x v="0"/>
    <s v="Electronics"/>
    <n v="208"/>
    <n v="25758"/>
    <s v="Unknown"/>
    <n v="25"/>
  </r>
  <r>
    <n v="77"/>
    <d v="2024-07-05T00:00:00"/>
    <s v="West"/>
    <x v="7"/>
    <s v="Furniture"/>
    <n v="115"/>
    <n v="34804"/>
    <s v="Female"/>
    <n v="42"/>
  </r>
  <r>
    <n v="78"/>
    <d v="2024-06-26T00:00:00"/>
    <s v="South"/>
    <x v="4"/>
    <s v="Automobiles"/>
    <n v="465"/>
    <n v="679"/>
    <s v="Female"/>
    <n v="26"/>
  </r>
  <r>
    <n v="79"/>
    <d v="2024-09-09T00:00:00"/>
    <s v="East"/>
    <x v="7"/>
    <s v="Machinery"/>
    <n v="519"/>
    <n v="45312"/>
    <s v="Male"/>
    <n v="42"/>
  </r>
  <r>
    <n v="80"/>
    <d v="2024-02-28T00:00:00"/>
    <s v="South"/>
    <x v="3"/>
    <s v="Machinery"/>
    <n v="380"/>
    <n v="44525"/>
    <s v="Unknown"/>
    <n v="57"/>
  </r>
  <r>
    <n v="81"/>
    <d v="2024-02-13T00:00:00"/>
    <s v="East"/>
    <x v="7"/>
    <s v="Automobiles"/>
    <n v="32"/>
    <n v="3132"/>
    <s v="Male"/>
    <n v="42"/>
  </r>
  <r>
    <n v="82"/>
    <d v="2024-06-14T00:00:00"/>
    <s v="East"/>
    <x v="0"/>
    <s v="Furniture"/>
    <n v="130"/>
    <n v="16740"/>
    <s v="Female"/>
    <n v="25"/>
  </r>
  <r>
    <n v="83"/>
    <d v="2023-11-24T00:00:00"/>
    <s v="West"/>
    <x v="4"/>
    <s v="Machinery"/>
    <n v="545"/>
    <n v="65250"/>
    <s v="Female"/>
    <n v="26"/>
  </r>
  <r>
    <n v="84"/>
    <d v="2024-03-18T00:00:00"/>
    <s v="West"/>
    <x v="5"/>
    <s v="Electronics"/>
    <n v="84"/>
    <n v="10688"/>
    <s v="Female"/>
    <n v="28"/>
  </r>
  <r>
    <n v="85"/>
    <d v="2024-01-18T00:00:00"/>
    <s v="West"/>
    <x v="7"/>
    <s v="Electronics"/>
    <n v="192"/>
    <n v="18648"/>
    <s v="Female"/>
    <n v="42"/>
  </r>
  <r>
    <n v="86"/>
    <d v="2024-01-16T00:00:00"/>
    <s v="South"/>
    <x v="5"/>
    <s v="Automobiles"/>
    <n v="60"/>
    <n v="5822"/>
    <s v="Male"/>
    <n v="28"/>
  </r>
  <r>
    <n v="87"/>
    <d v="2024-02-08T00:00:00"/>
    <s v="West"/>
    <x v="7"/>
    <s v="Furniture"/>
    <n v="209"/>
    <n v="51221"/>
    <s v="Female"/>
    <n v="42"/>
  </r>
  <r>
    <n v="88"/>
    <d v="2024-01-14T00:00:00"/>
    <s v="North"/>
    <x v="5"/>
    <s v="Furniture"/>
    <n v="264"/>
    <n v="75332"/>
    <s v="Female"/>
    <n v="28"/>
  </r>
  <r>
    <n v="89"/>
    <d v="2024-02-26T00:00:00"/>
    <s v="West"/>
    <x v="4"/>
    <s v="Electronics"/>
    <n v="97"/>
    <n v="679"/>
    <s v="Female"/>
    <n v="26"/>
  </r>
  <r>
    <n v="90"/>
    <d v="2023-12-29T00:00:00"/>
    <s v="West"/>
    <x v="4"/>
    <s v="Furniture"/>
    <n v="404"/>
    <n v="13310"/>
    <s v="Female"/>
    <n v="26"/>
  </r>
  <r>
    <n v="91"/>
    <d v="2024-06-01T00:00:00"/>
    <s v="North"/>
    <x v="7"/>
    <s v="Machinery"/>
    <n v="386"/>
    <n v="47952"/>
    <s v="Male"/>
    <n v="42"/>
  </r>
  <r>
    <n v="92"/>
    <d v="2024-02-07T00:00:00"/>
    <s v="South"/>
    <x v="0"/>
    <s v="Machinery"/>
    <n v="214"/>
    <n v="4984"/>
    <s v="Male"/>
    <n v="25"/>
  </r>
  <r>
    <n v="93"/>
    <d v="2023-12-17T00:00:00"/>
    <s v="South"/>
    <x v="6"/>
    <s v="Automobiles"/>
    <n v="366"/>
    <n v="4131"/>
    <s v="Male"/>
    <n v="28"/>
  </r>
  <r>
    <n v="94"/>
    <d v="2024-05-15T00:00:00"/>
    <s v="North"/>
    <x v="8"/>
    <s v="Automobiles"/>
    <n v="173"/>
    <n v="24549"/>
    <s v="Male"/>
    <n v="25"/>
  </r>
  <r>
    <n v="95"/>
    <d v="2024-08-17T00:00:00"/>
    <s v="North"/>
    <x v="7"/>
    <s v="Furniture"/>
    <n v="306"/>
    <n v="679"/>
    <s v="Female"/>
    <n v="42"/>
  </r>
  <r>
    <n v="96"/>
    <d v="2024-02-25T00:00:00"/>
    <s v="North"/>
    <x v="5"/>
    <s v="Automobiles"/>
    <n v="128"/>
    <n v="35088"/>
    <s v="Male"/>
    <n v="28"/>
  </r>
  <r>
    <n v="97"/>
    <d v="2024-01-02T00:00:00"/>
    <s v="West"/>
    <x v="0"/>
    <s v="Electronics"/>
    <n v="368"/>
    <n v="25254"/>
    <s v="Female"/>
    <n v="25"/>
  </r>
  <r>
    <n v="98"/>
    <d v="2023-12-22T00:00:00"/>
    <s v="West"/>
    <x v="3"/>
    <s v="Machinery"/>
    <n v="222"/>
    <n v="17500"/>
    <s v="Male"/>
    <n v="57"/>
  </r>
  <r>
    <n v="99"/>
    <d v="2024-06-21T00:00:00"/>
    <s v="West"/>
    <x v="7"/>
    <s v="Electronics"/>
    <n v="216"/>
    <n v="36934"/>
    <s v="Female"/>
    <n v="42"/>
  </r>
  <r>
    <n v="100"/>
    <d v="2023-12-26T00:00:00"/>
    <s v="West"/>
    <x v="1"/>
    <s v="Electronics"/>
    <n v="307"/>
    <n v="679"/>
    <s v="Female"/>
    <n v="52"/>
  </r>
  <r>
    <n v="101"/>
    <d v="2023-10-16T00:00:00"/>
    <s v="South"/>
    <x v="0"/>
    <s v="Furniture"/>
    <n v="384"/>
    <n v="40565"/>
    <s v="Female"/>
    <n v="25"/>
  </r>
  <r>
    <n v="102"/>
    <d v="2024-07-24T00:00:00"/>
    <s v="East"/>
    <x v="4"/>
    <s v="Automobiles"/>
    <n v="376"/>
    <n v="679"/>
    <s v="Female"/>
    <n v="26"/>
  </r>
  <r>
    <n v="103"/>
    <d v="2023-12-14T00:00:00"/>
    <s v="East"/>
    <x v="3"/>
    <s v="Automobiles"/>
    <n v="97"/>
    <n v="679"/>
    <s v="Female"/>
    <n v="57"/>
  </r>
  <r>
    <n v="104"/>
    <d v="2023-11-13T00:00:00"/>
    <s v="West"/>
    <x v="7"/>
    <s v="Machinery"/>
    <n v="359"/>
    <n v="12753"/>
    <s v="Male"/>
    <n v="42"/>
  </r>
  <r>
    <n v="105"/>
    <d v="2024-02-28T00:00:00"/>
    <s v="North"/>
    <x v="7"/>
    <s v="Machinery"/>
    <n v="318"/>
    <n v="16864"/>
    <s v="Male"/>
    <n v="42"/>
  </r>
  <r>
    <n v="106"/>
    <d v="2024-04-10T00:00:00"/>
    <s v="South"/>
    <x v="7"/>
    <s v="Automobiles"/>
    <n v="51"/>
    <n v="56888"/>
    <s v="Female"/>
    <n v="42"/>
  </r>
  <r>
    <n v="107"/>
    <d v="2024-04-30T00:00:00"/>
    <s v="East"/>
    <x v="5"/>
    <s v="Machinery"/>
    <n v="236"/>
    <n v="679"/>
    <s v="Unknown"/>
    <n v="28"/>
  </r>
  <r>
    <n v="108"/>
    <d v="2023-12-04T00:00:00"/>
    <s v="West"/>
    <x v="7"/>
    <s v="Automobiles"/>
    <n v="214"/>
    <n v="31122"/>
    <s v="Male"/>
    <n v="42"/>
  </r>
  <r>
    <n v="109"/>
    <d v="2023-11-26T00:00:00"/>
    <s v="East"/>
    <x v="6"/>
    <s v="Automobiles"/>
    <n v="86"/>
    <n v="25853"/>
    <s v="Female"/>
    <n v="28"/>
  </r>
  <r>
    <n v="110"/>
    <d v="2024-04-01T00:00:00"/>
    <s v="West"/>
    <x v="1"/>
    <s v="Machinery"/>
    <n v="155"/>
    <n v="11092"/>
    <s v="Female"/>
    <n v="52"/>
  </r>
  <r>
    <n v="111"/>
    <d v="2024-07-24T00:00:00"/>
    <s v="North"/>
    <x v="4"/>
    <s v="Electronics"/>
    <n v="319"/>
    <n v="4221"/>
    <s v="Male"/>
    <n v="26"/>
  </r>
  <r>
    <n v="112"/>
    <d v="2024-08-23T00:00:00"/>
    <s v="East"/>
    <x v="8"/>
    <s v="Automobiles"/>
    <n v="62"/>
    <n v="31500"/>
    <s v="Male"/>
    <n v="25"/>
  </r>
  <r>
    <n v="113"/>
    <d v="2024-03-19T00:00:00"/>
    <s v="East"/>
    <x v="4"/>
    <s v="Automobiles"/>
    <n v="81"/>
    <n v="31414"/>
    <s v="Female"/>
    <n v="26"/>
  </r>
  <r>
    <n v="114"/>
    <d v="2023-11-03T00:00:00"/>
    <s v="North"/>
    <x v="3"/>
    <s v="Automobiles"/>
    <n v="126"/>
    <n v="40446"/>
    <s v="Unknown"/>
    <n v="57"/>
  </r>
  <r>
    <n v="115"/>
    <d v="2023-11-02T00:00:00"/>
    <s v="West"/>
    <x v="4"/>
    <s v="Automobiles"/>
    <n v="541"/>
    <n v="42432"/>
    <s v="Female"/>
    <n v="26"/>
  </r>
  <r>
    <n v="116"/>
    <d v="2023-11-10T00:00:00"/>
    <s v="North"/>
    <x v="5"/>
    <s v="Furniture"/>
    <n v="666"/>
    <n v="64635"/>
    <s v="Male"/>
    <n v="28"/>
  </r>
  <r>
    <n v="117"/>
    <d v="2024-03-23T00:00:00"/>
    <s v="North"/>
    <x v="4"/>
    <s v="Electronics"/>
    <n v="527"/>
    <n v="51168"/>
    <s v="Male"/>
    <n v="26"/>
  </r>
  <r>
    <n v="118"/>
    <d v="2023-12-13T00:00:00"/>
    <s v="West"/>
    <x v="7"/>
    <s v="Automobiles"/>
    <n v="289"/>
    <n v="24948"/>
    <s v="Male"/>
    <n v="42"/>
  </r>
  <r>
    <n v="119"/>
    <d v="2024-01-14T00:00:00"/>
    <s v="West"/>
    <x v="3"/>
    <s v="Electronics"/>
    <n v="199"/>
    <n v="56118"/>
    <s v="Unknown"/>
    <n v="57"/>
  </r>
  <r>
    <n v="120"/>
    <d v="2024-03-10T00:00:00"/>
    <s v="East"/>
    <x v="2"/>
    <s v="Automobiles"/>
    <n v="497"/>
    <n v="46548"/>
    <s v="Female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8788E-237C-46FF-84FB-A2D23F6C76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4" firstHeaderRow="1" firstDataRow="1" firstDataCol="1"/>
  <pivotFields count="9">
    <pivotField dataField="1" showAll="0"/>
    <pivotField numFmtId="14" showAll="0"/>
    <pivotField showAll="0"/>
    <pivotField axis="axisRow" showAll="0" sortType="descending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 v="8"/>
    </i>
    <i>
      <x v="4"/>
    </i>
    <i>
      <x v="5"/>
    </i>
    <i>
      <x v="7"/>
    </i>
    <i>
      <x/>
    </i>
    <i>
      <x v="6"/>
    </i>
    <i>
      <x v="3"/>
    </i>
    <i>
      <x v="1"/>
    </i>
    <i>
      <x v="2"/>
    </i>
    <i>
      <x v="9"/>
    </i>
    <i t="grand">
      <x/>
    </i>
  </rowItems>
  <colItems count="1">
    <i/>
  </colItems>
  <dataFields count="1">
    <dataField name="Count of ProductionID" fld="0" subtotal="count" baseField="3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DB5CA0D-4E10-4784-A1F5-F96E47EBDFC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Marks" tableColumnId="2"/>
      <queryTableField id="3" name="Sid" tableColumnId="3"/>
      <queryTableField id="4" name="P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E524C-CE26-45D5-BC20-71F2622BBEA0}" name="Table1_1" displayName="Table1_1" ref="A1:D5" tableType="queryTable" totalsRowShown="0">
  <autoFilter ref="A1:D5" xr:uid="{C50E524C-CE26-45D5-BC20-71F2622BBEA0}"/>
  <tableColumns count="4">
    <tableColumn id="1" xr3:uid="{87D8FAAE-33F7-4153-9BE5-A4A29FFCCC58}" uniqueName="1" name="Name" queryTableFieldId="1" dataDxfId="0"/>
    <tableColumn id="2" xr3:uid="{50BA6A44-AA57-444E-9DC6-556C628A56AB}" uniqueName="2" name="Marks" queryTableFieldId="2"/>
    <tableColumn id="3" xr3:uid="{F45E7434-E8EE-45C6-BB23-6C7CF66489A1}" uniqueName="3" name="Sid" queryTableFieldId="3"/>
    <tableColumn id="4" xr3:uid="{9B19E666-AF12-4827-AA87-900BA99D78AD}" uniqueName="4" name="Ph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BCB9C3-F7A7-4F57-AC9F-3CFD998B75C5}" name="Table3" displayName="Table3" ref="F8:G14" totalsRowShown="0">
  <autoFilter ref="F8:G14" xr:uid="{4ABCB9C3-F7A7-4F57-AC9F-3CFD998B75C5}"/>
  <tableColumns count="2">
    <tableColumn id="1" xr3:uid="{0EF9F37E-F5AE-45FF-8CB0-17EA430B86B4}" name="SID"/>
    <tableColumn id="2" xr3:uid="{CACC2309-445E-4DD1-8302-96BFB2BE7E9E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19786-0D5D-4673-AF63-CBA89DBED99E}" name="Table4" displayName="Table4" ref="J8:K16" totalsRowShown="0">
  <autoFilter ref="J8:K16" xr:uid="{05919786-0D5D-4673-AF63-CBA89DBED99E}"/>
  <tableColumns count="2">
    <tableColumn id="1" xr3:uid="{811FF849-EF0E-4742-887D-650BF5B6BDBA}" name="SID"/>
    <tableColumn id="2" xr3:uid="{4389B97C-44EB-4E8C-BC9D-0C97535737C6}" name="Cou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7E7E2-0152-426E-94BF-BC28D4731DA4}" name="Table1" displayName="Table1" ref="A1:D11" totalsRowShown="0">
  <autoFilter ref="A1:D11" xr:uid="{09F7E7E2-0152-426E-94BF-BC28D4731DA4}"/>
  <tableColumns count="4">
    <tableColumn id="1" xr3:uid="{9A35E49D-160D-49B5-946D-916C66A18292}" name="Name"/>
    <tableColumn id="2" xr3:uid="{EC25BA2E-4504-4281-8950-A448FC4FBF92}" name="Marks"/>
    <tableColumn id="3" xr3:uid="{70D95234-C8C0-47F4-A109-C352DDB6D50D}" name="Sid"/>
    <tableColumn id="4" xr3:uid="{6BF766CB-7151-4EFF-927B-EDFECABABACF}" name="P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DDCD-3ECB-4288-A79B-0EA117FC966E}">
  <dimension ref="A3:B14"/>
  <sheetViews>
    <sheetView tabSelected="1" workbookViewId="0">
      <selection activeCell="F22" sqref="F22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4" t="s">
        <v>32</v>
      </c>
      <c r="B3" t="s">
        <v>34</v>
      </c>
    </row>
    <row r="4" spans="1:2" x14ac:dyDescent="0.3">
      <c r="A4" s="5" t="s">
        <v>24</v>
      </c>
      <c r="B4" s="3">
        <v>37</v>
      </c>
    </row>
    <row r="5" spans="1:2" x14ac:dyDescent="0.3">
      <c r="A5" s="5" t="s">
        <v>20</v>
      </c>
      <c r="B5" s="3">
        <v>18</v>
      </c>
    </row>
    <row r="6" spans="1:2" x14ac:dyDescent="0.3">
      <c r="A6" s="5" t="s">
        <v>9</v>
      </c>
      <c r="B6" s="3">
        <v>13</v>
      </c>
    </row>
    <row r="7" spans="1:2" x14ac:dyDescent="0.3">
      <c r="A7" s="5" t="s">
        <v>19</v>
      </c>
      <c r="B7" s="3">
        <v>11</v>
      </c>
    </row>
    <row r="8" spans="1:2" x14ac:dyDescent="0.3">
      <c r="A8" s="5" t="s">
        <v>21</v>
      </c>
      <c r="B8" s="3">
        <v>10</v>
      </c>
    </row>
    <row r="9" spans="1:2" x14ac:dyDescent="0.3">
      <c r="A9" s="5" t="s">
        <v>13</v>
      </c>
      <c r="B9" s="3">
        <v>8</v>
      </c>
    </row>
    <row r="10" spans="1:2" x14ac:dyDescent="0.3">
      <c r="A10" s="5" t="s">
        <v>25</v>
      </c>
      <c r="B10" s="3">
        <v>6</v>
      </c>
    </row>
    <row r="11" spans="1:2" x14ac:dyDescent="0.3">
      <c r="A11" s="5" t="s">
        <v>26</v>
      </c>
      <c r="B11" s="3">
        <v>6</v>
      </c>
    </row>
    <row r="12" spans="1:2" x14ac:dyDescent="0.3">
      <c r="A12" s="5" t="s">
        <v>22</v>
      </c>
      <c r="B12" s="3">
        <v>6</v>
      </c>
    </row>
    <row r="13" spans="1:2" x14ac:dyDescent="0.3">
      <c r="A13" s="5" t="s">
        <v>16</v>
      </c>
      <c r="B13" s="3">
        <v>5</v>
      </c>
    </row>
    <row r="14" spans="1:2" x14ac:dyDescent="0.3">
      <c r="A14" s="5" t="s">
        <v>33</v>
      </c>
      <c r="B14" s="3">
        <v>120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CC18-5867-493D-887B-75BCBFC11720}">
  <dimension ref="A1:K16"/>
  <sheetViews>
    <sheetView zoomScale="76" workbookViewId="0">
      <selection activeCell="J8" sqref="J8:K16"/>
    </sheetView>
  </sheetViews>
  <sheetFormatPr defaultRowHeight="14.4" x14ac:dyDescent="0.3"/>
  <cols>
    <col min="1" max="1" width="8.21875" bestFit="1" customWidth="1"/>
    <col min="2" max="2" width="8.44140625" bestFit="1" customWidth="1"/>
    <col min="3" max="3" width="5.77734375" bestFit="1" customWidth="1"/>
    <col min="4" max="4" width="6" bestFit="1" customWidth="1"/>
  </cols>
  <sheetData>
    <row r="1" spans="1:11" x14ac:dyDescent="0.3">
      <c r="A1" t="s">
        <v>35</v>
      </c>
      <c r="B1" t="s">
        <v>42</v>
      </c>
      <c r="C1" t="s">
        <v>43</v>
      </c>
      <c r="D1" t="s">
        <v>45</v>
      </c>
    </row>
    <row r="2" spans="1:11" x14ac:dyDescent="0.3">
      <c r="A2" s="3" t="s">
        <v>36</v>
      </c>
      <c r="B2">
        <v>390</v>
      </c>
      <c r="C2">
        <v>101</v>
      </c>
      <c r="D2">
        <v>12345</v>
      </c>
    </row>
    <row r="3" spans="1:11" x14ac:dyDescent="0.3">
      <c r="A3" s="3" t="s">
        <v>37</v>
      </c>
      <c r="B3">
        <v>450</v>
      </c>
      <c r="C3">
        <v>102</v>
      </c>
      <c r="D3">
        <v>54321</v>
      </c>
    </row>
    <row r="4" spans="1:11" x14ac:dyDescent="0.3">
      <c r="A4" s="3" t="s">
        <v>38</v>
      </c>
      <c r="B4">
        <v>300</v>
      </c>
      <c r="C4">
        <v>104</v>
      </c>
      <c r="D4">
        <v>9876</v>
      </c>
    </row>
    <row r="5" spans="1:11" x14ac:dyDescent="0.3">
      <c r="A5" s="3" t="s">
        <v>41</v>
      </c>
      <c r="B5">
        <v>250</v>
      </c>
      <c r="C5">
        <v>109</v>
      </c>
      <c r="D5">
        <v>56778</v>
      </c>
    </row>
    <row r="6" spans="1:11" x14ac:dyDescent="0.3">
      <c r="A6" s="3"/>
    </row>
    <row r="7" spans="1:11" x14ac:dyDescent="0.3">
      <c r="A7" s="3"/>
    </row>
    <row r="8" spans="1:11" x14ac:dyDescent="0.3">
      <c r="A8" s="3"/>
      <c r="F8" t="s">
        <v>55</v>
      </c>
      <c r="G8" t="s">
        <v>35</v>
      </c>
      <c r="J8" t="s">
        <v>55</v>
      </c>
      <c r="K8" t="s">
        <v>56</v>
      </c>
    </row>
    <row r="9" spans="1:11" x14ac:dyDescent="0.3">
      <c r="A9" s="3"/>
      <c r="F9">
        <v>1</v>
      </c>
      <c r="G9" t="s">
        <v>46</v>
      </c>
      <c r="J9">
        <v>1</v>
      </c>
      <c r="K9" t="s">
        <v>52</v>
      </c>
    </row>
    <row r="10" spans="1:11" x14ac:dyDescent="0.3">
      <c r="F10">
        <v>2</v>
      </c>
      <c r="G10" t="s">
        <v>47</v>
      </c>
      <c r="J10">
        <v>1</v>
      </c>
      <c r="K10" t="s">
        <v>53</v>
      </c>
    </row>
    <row r="11" spans="1:11" x14ac:dyDescent="0.3">
      <c r="F11">
        <v>3</v>
      </c>
      <c r="G11" t="s">
        <v>48</v>
      </c>
      <c r="J11">
        <v>2</v>
      </c>
      <c r="K11" t="s">
        <v>54</v>
      </c>
    </row>
    <row r="12" spans="1:11" x14ac:dyDescent="0.3">
      <c r="G12" t="s">
        <v>49</v>
      </c>
      <c r="J12">
        <v>3</v>
      </c>
      <c r="K12" t="s">
        <v>52</v>
      </c>
    </row>
    <row r="13" spans="1:11" x14ac:dyDescent="0.3">
      <c r="F13">
        <v>4</v>
      </c>
      <c r="G13" t="s">
        <v>50</v>
      </c>
      <c r="K13" t="s">
        <v>52</v>
      </c>
    </row>
    <row r="14" spans="1:11" x14ac:dyDescent="0.3">
      <c r="F14">
        <v>6</v>
      </c>
      <c r="G14" t="s">
        <v>51</v>
      </c>
      <c r="K14" t="s">
        <v>54</v>
      </c>
    </row>
    <row r="15" spans="1:11" x14ac:dyDescent="0.3">
      <c r="J15">
        <v>5</v>
      </c>
      <c r="K15" t="s">
        <v>54</v>
      </c>
    </row>
    <row r="16" spans="1:11" x14ac:dyDescent="0.3">
      <c r="J16">
        <v>6</v>
      </c>
      <c r="K16" t="s">
        <v>53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29FA-A9CC-4A21-A8AA-D68AFD5DC7E0}">
  <dimension ref="A1:D11"/>
  <sheetViews>
    <sheetView topLeftCell="A3" zoomScale="204" workbookViewId="0">
      <selection sqref="A1:D11"/>
    </sheetView>
  </sheetViews>
  <sheetFormatPr defaultRowHeight="14.4" x14ac:dyDescent="0.3"/>
  <sheetData>
    <row r="1" spans="1:4" x14ac:dyDescent="0.3">
      <c r="A1" t="s">
        <v>35</v>
      </c>
      <c r="B1" t="s">
        <v>42</v>
      </c>
      <c r="C1" t="s">
        <v>43</v>
      </c>
      <c r="D1" t="s">
        <v>45</v>
      </c>
    </row>
    <row r="2" spans="1:4" x14ac:dyDescent="0.3">
      <c r="A2" t="s">
        <v>36</v>
      </c>
      <c r="B2">
        <v>390</v>
      </c>
      <c r="C2">
        <v>101</v>
      </c>
      <c r="D2">
        <v>12345</v>
      </c>
    </row>
    <row r="3" spans="1:4" x14ac:dyDescent="0.3">
      <c r="A3" t="s">
        <v>37</v>
      </c>
      <c r="B3">
        <v>450</v>
      </c>
      <c r="C3">
        <v>102</v>
      </c>
      <c r="D3">
        <v>54321</v>
      </c>
    </row>
    <row r="4" spans="1:4" x14ac:dyDescent="0.3">
      <c r="A4" t="s">
        <v>36</v>
      </c>
      <c r="B4">
        <v>300</v>
      </c>
      <c r="C4">
        <v>103</v>
      </c>
      <c r="D4">
        <v>6789</v>
      </c>
    </row>
    <row r="5" spans="1:4" x14ac:dyDescent="0.3">
      <c r="A5" t="s">
        <v>38</v>
      </c>
      <c r="B5">
        <v>300</v>
      </c>
      <c r="C5">
        <v>104</v>
      </c>
      <c r="D5">
        <v>9876</v>
      </c>
    </row>
    <row r="6" spans="1:4" x14ac:dyDescent="0.3">
      <c r="A6" t="s">
        <v>39</v>
      </c>
      <c r="B6">
        <v>450</v>
      </c>
      <c r="C6">
        <v>105</v>
      </c>
    </row>
    <row r="7" spans="1:4" x14ac:dyDescent="0.3">
      <c r="A7" t="s">
        <v>40</v>
      </c>
      <c r="C7">
        <v>106</v>
      </c>
      <c r="D7">
        <v>43354</v>
      </c>
    </row>
    <row r="8" spans="1:4" x14ac:dyDescent="0.3">
      <c r="A8" t="s">
        <v>39</v>
      </c>
      <c r="C8">
        <v>107</v>
      </c>
      <c r="D8">
        <v>223234</v>
      </c>
    </row>
    <row r="9" spans="1:4" x14ac:dyDescent="0.3">
      <c r="B9">
        <v>370</v>
      </c>
      <c r="C9">
        <v>108</v>
      </c>
    </row>
    <row r="10" spans="1:4" x14ac:dyDescent="0.3">
      <c r="A10" t="s">
        <v>41</v>
      </c>
      <c r="B10">
        <v>250</v>
      </c>
      <c r="C10">
        <v>109</v>
      </c>
      <c r="D10">
        <v>56778</v>
      </c>
    </row>
    <row r="11" spans="1:4" x14ac:dyDescent="0.3">
      <c r="A11" t="s">
        <v>44</v>
      </c>
      <c r="B11">
        <v>400</v>
      </c>
      <c r="C11">
        <v>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zoomScale="115" workbookViewId="0">
      <selection activeCell="B3" sqref="B3"/>
    </sheetView>
  </sheetViews>
  <sheetFormatPr defaultRowHeight="14.4" x14ac:dyDescent="0.3"/>
  <cols>
    <col min="1" max="1" width="15.77734375" customWidth="1"/>
    <col min="2" max="2" width="18.88671875" customWidth="1"/>
    <col min="3" max="3" width="14.109375" customWidth="1"/>
    <col min="4" max="4" width="16.5546875" customWidth="1"/>
    <col min="5" max="5" width="16.21875" customWidth="1"/>
    <col min="6" max="6" width="16.5546875" customWidth="1"/>
    <col min="7" max="7" width="16" customWidth="1"/>
    <col min="8" max="8" width="19" customWidth="1"/>
    <col min="9" max="9" width="15.21875" bestFit="1" customWidth="1"/>
    <col min="10" max="10" width="15.21875" customWidth="1"/>
    <col min="11" max="11" width="9.5546875" bestFit="1" customWidth="1"/>
    <col min="12" max="12" width="11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K1" t="s">
        <v>30</v>
      </c>
      <c r="L1" t="s">
        <v>31</v>
      </c>
    </row>
    <row r="2" spans="1:12" x14ac:dyDescent="0.3">
      <c r="A2">
        <v>1</v>
      </c>
      <c r="B2" s="1">
        <v>45380</v>
      </c>
      <c r="C2" t="s">
        <v>8</v>
      </c>
      <c r="D2" t="s">
        <v>9</v>
      </c>
      <c r="E2" t="s">
        <v>10</v>
      </c>
      <c r="F2">
        <v>412</v>
      </c>
      <c r="G2">
        <v>22288</v>
      </c>
      <c r="H2" t="s">
        <v>11</v>
      </c>
      <c r="I2">
        <v>25</v>
      </c>
      <c r="K2" t="str">
        <f>IF(I2&lt;=35,"A1",IF(I2&lt;=45,"A2","A3"))</f>
        <v>A1</v>
      </c>
      <c r="L2" s="2">
        <f>G2/F2</f>
        <v>54.097087378640779</v>
      </c>
    </row>
    <row r="3" spans="1:12" x14ac:dyDescent="0.3">
      <c r="A3">
        <v>2</v>
      </c>
      <c r="B3" s="1">
        <v>45420</v>
      </c>
      <c r="C3" t="s">
        <v>12</v>
      </c>
      <c r="D3" t="s">
        <v>13</v>
      </c>
      <c r="E3" t="s">
        <v>14</v>
      </c>
      <c r="F3">
        <v>430</v>
      </c>
      <c r="G3">
        <v>66500</v>
      </c>
      <c r="H3" t="s">
        <v>11</v>
      </c>
      <c r="I3">
        <v>52</v>
      </c>
      <c r="K3" t="str">
        <f t="shared" ref="K3:K66" si="0">IF(I3&lt;=35,"A1",IF(I3&lt;=45,"A2","A3"))</f>
        <v>A3</v>
      </c>
      <c r="L3" s="2">
        <f t="shared" ref="L3:L66" si="1">G3/F3</f>
        <v>154.65116279069767</v>
      </c>
    </row>
    <row r="4" spans="1:12" x14ac:dyDescent="0.3">
      <c r="A4">
        <v>3</v>
      </c>
      <c r="B4" s="1">
        <v>45504</v>
      </c>
      <c r="C4" t="s">
        <v>15</v>
      </c>
      <c r="D4" t="s">
        <v>16</v>
      </c>
      <c r="E4" t="s">
        <v>17</v>
      </c>
      <c r="F4">
        <v>478</v>
      </c>
      <c r="G4">
        <v>76076</v>
      </c>
      <c r="H4" t="s">
        <v>18</v>
      </c>
      <c r="I4">
        <v>36</v>
      </c>
      <c r="K4" t="str">
        <f t="shared" si="0"/>
        <v>A2</v>
      </c>
      <c r="L4" s="2">
        <f t="shared" si="1"/>
        <v>159.15481171548117</v>
      </c>
    </row>
    <row r="5" spans="1:12" x14ac:dyDescent="0.3">
      <c r="A5">
        <v>4</v>
      </c>
      <c r="B5" s="1">
        <v>45214</v>
      </c>
      <c r="C5" t="s">
        <v>12</v>
      </c>
      <c r="D5" t="s">
        <v>19</v>
      </c>
      <c r="E5" t="s">
        <v>17</v>
      </c>
      <c r="F5">
        <v>459</v>
      </c>
      <c r="G5">
        <v>17069</v>
      </c>
      <c r="H5" t="s">
        <v>28</v>
      </c>
      <c r="I5">
        <v>57</v>
      </c>
      <c r="K5" t="str">
        <f t="shared" si="0"/>
        <v>A3</v>
      </c>
      <c r="L5" s="2">
        <f t="shared" si="1"/>
        <v>37.187363834422655</v>
      </c>
    </row>
    <row r="6" spans="1:12" x14ac:dyDescent="0.3">
      <c r="A6">
        <v>5</v>
      </c>
      <c r="B6" s="1">
        <v>45449</v>
      </c>
      <c r="C6" t="s">
        <v>8</v>
      </c>
      <c r="D6" t="s">
        <v>20</v>
      </c>
      <c r="E6" t="s">
        <v>17</v>
      </c>
      <c r="F6">
        <v>178</v>
      </c>
      <c r="G6">
        <v>41349</v>
      </c>
      <c r="H6" t="s">
        <v>18</v>
      </c>
      <c r="I6">
        <v>26</v>
      </c>
      <c r="K6" t="str">
        <f t="shared" si="0"/>
        <v>A1</v>
      </c>
      <c r="L6" s="2">
        <f t="shared" si="1"/>
        <v>232.29775280898878</v>
      </c>
    </row>
    <row r="7" spans="1:12" x14ac:dyDescent="0.3">
      <c r="A7">
        <v>6</v>
      </c>
      <c r="B7" s="1">
        <v>45350</v>
      </c>
      <c r="C7" t="s">
        <v>12</v>
      </c>
      <c r="D7" t="s">
        <v>20</v>
      </c>
      <c r="E7" t="s">
        <v>17</v>
      </c>
      <c r="F7">
        <v>401</v>
      </c>
      <c r="G7">
        <v>19691</v>
      </c>
      <c r="H7" t="s">
        <v>18</v>
      </c>
      <c r="I7">
        <v>26</v>
      </c>
      <c r="K7" t="str">
        <f t="shared" si="0"/>
        <v>A1</v>
      </c>
      <c r="L7" s="2">
        <f t="shared" si="1"/>
        <v>49.104738154613464</v>
      </c>
    </row>
    <row r="8" spans="1:12" x14ac:dyDescent="0.3">
      <c r="A8">
        <v>7</v>
      </c>
      <c r="B8" s="1">
        <v>45472</v>
      </c>
      <c r="C8" t="s">
        <v>12</v>
      </c>
      <c r="D8" t="s">
        <v>21</v>
      </c>
      <c r="E8" t="s">
        <v>17</v>
      </c>
      <c r="F8">
        <v>68</v>
      </c>
      <c r="G8">
        <v>11696</v>
      </c>
      <c r="H8" t="s">
        <v>18</v>
      </c>
      <c r="I8">
        <v>28</v>
      </c>
      <c r="K8" t="str">
        <f t="shared" si="0"/>
        <v>A1</v>
      </c>
      <c r="L8" s="2">
        <f t="shared" si="1"/>
        <v>172</v>
      </c>
    </row>
    <row r="9" spans="1:12" x14ac:dyDescent="0.3">
      <c r="A9">
        <v>8</v>
      </c>
      <c r="B9" s="1">
        <v>45299</v>
      </c>
      <c r="C9" t="s">
        <v>12</v>
      </c>
      <c r="D9" t="s">
        <v>22</v>
      </c>
      <c r="E9" t="s">
        <v>23</v>
      </c>
      <c r="F9">
        <v>447</v>
      </c>
      <c r="G9">
        <v>52269</v>
      </c>
      <c r="H9" t="s">
        <v>18</v>
      </c>
      <c r="I9">
        <v>28</v>
      </c>
      <c r="K9" t="str">
        <f t="shared" si="0"/>
        <v>A1</v>
      </c>
      <c r="L9" s="2">
        <f t="shared" si="1"/>
        <v>116.93288590604027</v>
      </c>
    </row>
    <row r="10" spans="1:12" x14ac:dyDescent="0.3">
      <c r="A10">
        <v>9</v>
      </c>
      <c r="B10" s="1">
        <v>45217</v>
      </c>
      <c r="C10" t="s">
        <v>12</v>
      </c>
      <c r="D10" t="s">
        <v>24</v>
      </c>
      <c r="E10" t="s">
        <v>23</v>
      </c>
      <c r="F10">
        <v>55</v>
      </c>
      <c r="G10">
        <v>25893</v>
      </c>
      <c r="H10" t="s">
        <v>18</v>
      </c>
      <c r="I10">
        <v>42</v>
      </c>
      <c r="K10" t="str">
        <f t="shared" si="0"/>
        <v>A2</v>
      </c>
      <c r="L10" s="2">
        <f t="shared" si="1"/>
        <v>470.78181818181821</v>
      </c>
    </row>
    <row r="11" spans="1:12" x14ac:dyDescent="0.3">
      <c r="A11">
        <v>10</v>
      </c>
      <c r="B11" s="1">
        <v>45508</v>
      </c>
      <c r="C11" t="s">
        <v>12</v>
      </c>
      <c r="D11" t="s">
        <v>24</v>
      </c>
      <c r="E11" t="s">
        <v>10</v>
      </c>
      <c r="F11">
        <v>396</v>
      </c>
      <c r="G11">
        <v>38480</v>
      </c>
      <c r="H11" t="s">
        <v>11</v>
      </c>
      <c r="I11">
        <v>42</v>
      </c>
      <c r="K11" t="str">
        <f t="shared" si="0"/>
        <v>A2</v>
      </c>
      <c r="L11" s="2">
        <f t="shared" si="1"/>
        <v>97.171717171717177</v>
      </c>
    </row>
    <row r="12" spans="1:12" x14ac:dyDescent="0.3">
      <c r="A12">
        <v>11</v>
      </c>
      <c r="B12" s="1">
        <v>45335</v>
      </c>
      <c r="C12" t="s">
        <v>12</v>
      </c>
      <c r="D12" t="s">
        <v>25</v>
      </c>
      <c r="E12" t="s">
        <v>17</v>
      </c>
      <c r="F12">
        <v>494</v>
      </c>
      <c r="G12">
        <v>46767</v>
      </c>
      <c r="H12" t="s">
        <v>11</v>
      </c>
      <c r="I12">
        <v>25</v>
      </c>
      <c r="K12" t="str">
        <f t="shared" si="0"/>
        <v>A1</v>
      </c>
      <c r="L12" s="2">
        <f t="shared" si="1"/>
        <v>94.670040485829958</v>
      </c>
    </row>
    <row r="13" spans="1:12" x14ac:dyDescent="0.3">
      <c r="A13">
        <v>12</v>
      </c>
      <c r="B13" s="1">
        <v>45410</v>
      </c>
      <c r="C13" t="s">
        <v>12</v>
      </c>
      <c r="D13" t="s">
        <v>25</v>
      </c>
      <c r="E13" t="s">
        <v>10</v>
      </c>
      <c r="F13">
        <v>462</v>
      </c>
      <c r="G13">
        <v>26145</v>
      </c>
      <c r="H13" t="s">
        <v>28</v>
      </c>
      <c r="I13">
        <v>25</v>
      </c>
      <c r="K13" t="str">
        <f t="shared" si="0"/>
        <v>A1</v>
      </c>
      <c r="L13" s="2">
        <f t="shared" si="1"/>
        <v>56.590909090909093</v>
      </c>
    </row>
    <row r="14" spans="1:12" x14ac:dyDescent="0.3">
      <c r="A14">
        <v>13</v>
      </c>
      <c r="B14" s="1">
        <v>45472</v>
      </c>
      <c r="C14" t="s">
        <v>15</v>
      </c>
      <c r="D14" t="s">
        <v>9</v>
      </c>
      <c r="E14" t="s">
        <v>23</v>
      </c>
      <c r="F14">
        <v>435</v>
      </c>
      <c r="G14">
        <v>64090</v>
      </c>
      <c r="H14" t="s">
        <v>11</v>
      </c>
      <c r="I14">
        <v>25</v>
      </c>
      <c r="K14" t="str">
        <f t="shared" si="0"/>
        <v>A1</v>
      </c>
      <c r="L14" s="2">
        <f t="shared" si="1"/>
        <v>147.33333333333334</v>
      </c>
    </row>
    <row r="15" spans="1:12" x14ac:dyDescent="0.3">
      <c r="A15">
        <v>14</v>
      </c>
      <c r="B15" s="1">
        <v>45465</v>
      </c>
      <c r="C15" t="s">
        <v>8</v>
      </c>
      <c r="D15" t="s">
        <v>20</v>
      </c>
      <c r="E15" t="s">
        <v>10</v>
      </c>
      <c r="F15">
        <v>332</v>
      </c>
      <c r="G15">
        <v>679</v>
      </c>
      <c r="H15" t="s">
        <v>11</v>
      </c>
      <c r="I15">
        <v>26</v>
      </c>
      <c r="K15" t="str">
        <f t="shared" si="0"/>
        <v>A1</v>
      </c>
      <c r="L15" s="2">
        <f t="shared" si="1"/>
        <v>2.0451807228915664</v>
      </c>
    </row>
    <row r="16" spans="1:12" x14ac:dyDescent="0.3">
      <c r="A16">
        <v>15</v>
      </c>
      <c r="B16" s="1">
        <v>45398</v>
      </c>
      <c r="C16" t="s">
        <v>15</v>
      </c>
      <c r="D16" t="s">
        <v>24</v>
      </c>
      <c r="E16" t="s">
        <v>10</v>
      </c>
      <c r="F16">
        <v>383</v>
      </c>
      <c r="G16">
        <v>39008</v>
      </c>
      <c r="H16" t="s">
        <v>28</v>
      </c>
      <c r="I16">
        <v>42</v>
      </c>
      <c r="K16" t="str">
        <f t="shared" si="0"/>
        <v>A2</v>
      </c>
      <c r="L16" s="2">
        <f t="shared" si="1"/>
        <v>101.8485639686684</v>
      </c>
    </row>
    <row r="17" spans="1:12" x14ac:dyDescent="0.3">
      <c r="A17">
        <v>16</v>
      </c>
      <c r="B17" s="1">
        <v>45318</v>
      </c>
      <c r="C17" t="s">
        <v>15</v>
      </c>
      <c r="D17" t="s">
        <v>20</v>
      </c>
      <c r="E17" t="s">
        <v>14</v>
      </c>
      <c r="F17">
        <v>193</v>
      </c>
      <c r="G17">
        <v>18796</v>
      </c>
      <c r="H17" t="s">
        <v>18</v>
      </c>
      <c r="I17">
        <v>26</v>
      </c>
      <c r="K17" t="str">
        <f t="shared" si="0"/>
        <v>A1</v>
      </c>
      <c r="L17" s="2">
        <f t="shared" si="1"/>
        <v>97.388601036269435</v>
      </c>
    </row>
    <row r="18" spans="1:12" x14ac:dyDescent="0.3">
      <c r="A18">
        <v>17</v>
      </c>
      <c r="B18" s="1">
        <v>45215</v>
      </c>
      <c r="C18" t="s">
        <v>12</v>
      </c>
      <c r="D18" t="s">
        <v>24</v>
      </c>
      <c r="E18" t="s">
        <v>17</v>
      </c>
      <c r="F18">
        <v>240</v>
      </c>
      <c r="G18">
        <v>65052</v>
      </c>
      <c r="H18" t="s">
        <v>11</v>
      </c>
      <c r="I18">
        <v>42</v>
      </c>
      <c r="K18" t="str">
        <f t="shared" si="0"/>
        <v>A2</v>
      </c>
      <c r="L18" s="2">
        <f t="shared" si="1"/>
        <v>271.05</v>
      </c>
    </row>
    <row r="19" spans="1:12" x14ac:dyDescent="0.3">
      <c r="A19">
        <v>18</v>
      </c>
      <c r="B19" s="1">
        <v>45381</v>
      </c>
      <c r="C19" t="s">
        <v>12</v>
      </c>
      <c r="D19" t="s">
        <v>26</v>
      </c>
      <c r="E19" t="s">
        <v>10</v>
      </c>
      <c r="F19">
        <v>363</v>
      </c>
      <c r="G19">
        <v>38232</v>
      </c>
      <c r="H19" t="s">
        <v>11</v>
      </c>
      <c r="I19">
        <v>49</v>
      </c>
      <c r="K19" t="str">
        <f t="shared" si="0"/>
        <v>A3</v>
      </c>
      <c r="L19" s="2">
        <f t="shared" si="1"/>
        <v>105.32231404958678</v>
      </c>
    </row>
    <row r="20" spans="1:12" x14ac:dyDescent="0.3">
      <c r="A20">
        <v>19</v>
      </c>
      <c r="B20" s="1">
        <v>45469</v>
      </c>
      <c r="C20" t="s">
        <v>12</v>
      </c>
      <c r="D20" t="s">
        <v>26</v>
      </c>
      <c r="E20" t="s">
        <v>10</v>
      </c>
      <c r="F20">
        <v>443</v>
      </c>
      <c r="G20">
        <v>50652</v>
      </c>
      <c r="H20" t="s">
        <v>18</v>
      </c>
      <c r="I20">
        <v>49</v>
      </c>
      <c r="K20" t="str">
        <f t="shared" si="0"/>
        <v>A3</v>
      </c>
      <c r="L20" s="2">
        <f t="shared" si="1"/>
        <v>114.33860045146727</v>
      </c>
    </row>
    <row r="21" spans="1:12" x14ac:dyDescent="0.3">
      <c r="A21">
        <v>20</v>
      </c>
      <c r="B21" s="1">
        <v>45254</v>
      </c>
      <c r="C21" t="s">
        <v>12</v>
      </c>
      <c r="D21" t="s">
        <v>24</v>
      </c>
      <c r="E21" t="s">
        <v>23</v>
      </c>
      <c r="F21">
        <v>331</v>
      </c>
      <c r="G21">
        <v>27140</v>
      </c>
      <c r="H21" t="s">
        <v>18</v>
      </c>
      <c r="I21">
        <v>42</v>
      </c>
      <c r="K21" t="str">
        <f t="shared" si="0"/>
        <v>A2</v>
      </c>
      <c r="L21" s="2">
        <f t="shared" si="1"/>
        <v>81.993957703927492</v>
      </c>
    </row>
    <row r="22" spans="1:12" x14ac:dyDescent="0.3">
      <c r="A22">
        <v>21</v>
      </c>
      <c r="B22" s="1">
        <v>45304</v>
      </c>
      <c r="C22" t="s">
        <v>8</v>
      </c>
      <c r="D22" t="s">
        <v>24</v>
      </c>
      <c r="E22" t="s">
        <v>17</v>
      </c>
      <c r="F22">
        <v>250</v>
      </c>
      <c r="G22">
        <v>11385</v>
      </c>
      <c r="H22" t="s">
        <v>18</v>
      </c>
      <c r="I22">
        <v>42</v>
      </c>
      <c r="K22" t="str">
        <f t="shared" si="0"/>
        <v>A2</v>
      </c>
      <c r="L22" s="2">
        <f t="shared" si="1"/>
        <v>45.54</v>
      </c>
    </row>
    <row r="23" spans="1:12" x14ac:dyDescent="0.3">
      <c r="A23">
        <v>22</v>
      </c>
      <c r="B23" s="1">
        <v>45294</v>
      </c>
      <c r="C23" t="s">
        <v>12</v>
      </c>
      <c r="D23" t="s">
        <v>26</v>
      </c>
      <c r="E23" t="s">
        <v>17</v>
      </c>
      <c r="F23">
        <v>180</v>
      </c>
      <c r="G23">
        <v>33684</v>
      </c>
      <c r="H23" t="s">
        <v>11</v>
      </c>
      <c r="I23">
        <v>49</v>
      </c>
      <c r="K23" t="str">
        <f t="shared" si="0"/>
        <v>A3</v>
      </c>
      <c r="L23" s="2">
        <f t="shared" si="1"/>
        <v>187.13333333333333</v>
      </c>
    </row>
    <row r="24" spans="1:12" x14ac:dyDescent="0.3">
      <c r="A24">
        <v>23</v>
      </c>
      <c r="B24" s="1">
        <v>45520</v>
      </c>
      <c r="C24" t="s">
        <v>15</v>
      </c>
      <c r="D24" t="s">
        <v>21</v>
      </c>
      <c r="E24" t="s">
        <v>10</v>
      </c>
      <c r="F24">
        <v>90</v>
      </c>
      <c r="G24">
        <v>42328</v>
      </c>
      <c r="H24" t="s">
        <v>11</v>
      </c>
      <c r="I24">
        <v>28</v>
      </c>
      <c r="K24" t="str">
        <f t="shared" si="0"/>
        <v>A1</v>
      </c>
      <c r="L24" s="2">
        <f t="shared" si="1"/>
        <v>470.31111111111113</v>
      </c>
    </row>
    <row r="25" spans="1:12" x14ac:dyDescent="0.3">
      <c r="A25">
        <v>24</v>
      </c>
      <c r="B25" s="1">
        <v>45296</v>
      </c>
      <c r="C25" t="s">
        <v>8</v>
      </c>
      <c r="D25" t="s">
        <v>19</v>
      </c>
      <c r="E25" t="s">
        <v>17</v>
      </c>
      <c r="F25">
        <v>458</v>
      </c>
      <c r="G25">
        <v>42873</v>
      </c>
      <c r="H25" t="s">
        <v>11</v>
      </c>
      <c r="I25">
        <v>57</v>
      </c>
      <c r="K25" t="str">
        <f t="shared" si="0"/>
        <v>A3</v>
      </c>
      <c r="L25" s="2">
        <f t="shared" si="1"/>
        <v>93.609170305676855</v>
      </c>
    </row>
    <row r="26" spans="1:12" x14ac:dyDescent="0.3">
      <c r="A26">
        <v>25</v>
      </c>
      <c r="B26" s="1">
        <v>45235</v>
      </c>
      <c r="C26" t="s">
        <v>12</v>
      </c>
      <c r="D26" t="s">
        <v>20</v>
      </c>
      <c r="E26" t="s">
        <v>10</v>
      </c>
      <c r="F26">
        <v>439</v>
      </c>
      <c r="G26">
        <v>31392</v>
      </c>
      <c r="H26" t="s">
        <v>18</v>
      </c>
      <c r="I26">
        <v>26</v>
      </c>
      <c r="K26" t="str">
        <f t="shared" si="0"/>
        <v>A1</v>
      </c>
      <c r="L26" s="2">
        <f t="shared" si="1"/>
        <v>71.50797266514806</v>
      </c>
    </row>
    <row r="27" spans="1:12" x14ac:dyDescent="0.3">
      <c r="A27">
        <v>26</v>
      </c>
      <c r="B27" s="1">
        <v>45530</v>
      </c>
      <c r="C27" t="s">
        <v>12</v>
      </c>
      <c r="D27" t="s">
        <v>24</v>
      </c>
      <c r="E27" t="s">
        <v>10</v>
      </c>
      <c r="F27">
        <v>406</v>
      </c>
      <c r="G27">
        <v>47880</v>
      </c>
      <c r="H27" t="s">
        <v>18</v>
      </c>
      <c r="I27">
        <v>42</v>
      </c>
      <c r="K27" t="str">
        <f t="shared" si="0"/>
        <v>A2</v>
      </c>
      <c r="L27" s="2">
        <f t="shared" si="1"/>
        <v>117.93103448275862</v>
      </c>
    </row>
    <row r="28" spans="1:12" x14ac:dyDescent="0.3">
      <c r="A28">
        <v>27</v>
      </c>
      <c r="B28" s="1">
        <v>45511</v>
      </c>
      <c r="C28" t="s">
        <v>12</v>
      </c>
      <c r="D28" t="s">
        <v>24</v>
      </c>
      <c r="E28" t="s">
        <v>23</v>
      </c>
      <c r="F28">
        <v>422</v>
      </c>
      <c r="G28">
        <v>13490</v>
      </c>
      <c r="H28" t="s">
        <v>11</v>
      </c>
      <c r="I28">
        <v>42</v>
      </c>
      <c r="K28" t="str">
        <f t="shared" si="0"/>
        <v>A2</v>
      </c>
      <c r="L28" s="2">
        <f t="shared" si="1"/>
        <v>31.966824644549764</v>
      </c>
    </row>
    <row r="29" spans="1:12" x14ac:dyDescent="0.3">
      <c r="A29">
        <v>28</v>
      </c>
      <c r="B29" s="1">
        <v>45286</v>
      </c>
      <c r="C29" t="s">
        <v>12</v>
      </c>
      <c r="D29" t="s">
        <v>19</v>
      </c>
      <c r="E29" t="s">
        <v>10</v>
      </c>
      <c r="F29">
        <v>444</v>
      </c>
      <c r="G29">
        <v>7272</v>
      </c>
      <c r="H29" t="s">
        <v>18</v>
      </c>
      <c r="I29">
        <v>57</v>
      </c>
      <c r="K29" t="str">
        <f t="shared" si="0"/>
        <v>A3</v>
      </c>
      <c r="L29" s="2">
        <f t="shared" si="1"/>
        <v>16.378378378378379</v>
      </c>
    </row>
    <row r="30" spans="1:12" x14ac:dyDescent="0.3">
      <c r="A30">
        <v>29</v>
      </c>
      <c r="B30" s="1">
        <v>45339</v>
      </c>
      <c r="C30" t="s">
        <v>12</v>
      </c>
      <c r="D30" t="s">
        <v>24</v>
      </c>
      <c r="E30" t="s">
        <v>23</v>
      </c>
      <c r="F30">
        <v>499</v>
      </c>
      <c r="G30">
        <v>48316</v>
      </c>
      <c r="H30" t="s">
        <v>11</v>
      </c>
      <c r="I30">
        <v>42</v>
      </c>
      <c r="K30" t="str">
        <f t="shared" si="0"/>
        <v>A2</v>
      </c>
      <c r="L30" s="2">
        <f t="shared" si="1"/>
        <v>96.825651302605209</v>
      </c>
    </row>
    <row r="31" spans="1:12" x14ac:dyDescent="0.3">
      <c r="A31">
        <v>30</v>
      </c>
      <c r="B31" s="1">
        <v>45200</v>
      </c>
      <c r="C31" t="s">
        <v>12</v>
      </c>
      <c r="D31" t="s">
        <v>25</v>
      </c>
      <c r="E31" t="s">
        <v>10</v>
      </c>
      <c r="F31">
        <v>290</v>
      </c>
      <c r="G31">
        <v>15132</v>
      </c>
      <c r="H31" t="s">
        <v>28</v>
      </c>
      <c r="I31">
        <v>25</v>
      </c>
      <c r="K31" t="str">
        <f t="shared" si="0"/>
        <v>A1</v>
      </c>
      <c r="L31" s="2">
        <f t="shared" si="1"/>
        <v>52.179310344827584</v>
      </c>
    </row>
    <row r="32" spans="1:12" x14ac:dyDescent="0.3">
      <c r="A32">
        <v>31</v>
      </c>
      <c r="B32" s="1">
        <v>45543</v>
      </c>
      <c r="C32" t="s">
        <v>15</v>
      </c>
      <c r="D32" t="s">
        <v>24</v>
      </c>
      <c r="E32" t="s">
        <v>23</v>
      </c>
      <c r="F32">
        <v>369</v>
      </c>
      <c r="G32">
        <v>5246</v>
      </c>
      <c r="H32" t="s">
        <v>18</v>
      </c>
      <c r="I32">
        <v>42</v>
      </c>
      <c r="K32" t="str">
        <f t="shared" si="0"/>
        <v>A2</v>
      </c>
      <c r="L32" s="2">
        <f t="shared" si="1"/>
        <v>14.21680216802168</v>
      </c>
    </row>
    <row r="33" spans="1:12" x14ac:dyDescent="0.3">
      <c r="A33">
        <v>32</v>
      </c>
      <c r="B33" s="1">
        <v>45371</v>
      </c>
      <c r="C33" t="s">
        <v>27</v>
      </c>
      <c r="D33" t="s">
        <v>24</v>
      </c>
      <c r="E33" t="s">
        <v>10</v>
      </c>
      <c r="F33">
        <v>389</v>
      </c>
      <c r="G33">
        <v>37744</v>
      </c>
      <c r="H33" t="s">
        <v>18</v>
      </c>
      <c r="I33">
        <v>42</v>
      </c>
      <c r="K33" t="str">
        <f t="shared" si="0"/>
        <v>A2</v>
      </c>
      <c r="L33" s="2">
        <f t="shared" si="1"/>
        <v>97.028277634961441</v>
      </c>
    </row>
    <row r="34" spans="1:12" x14ac:dyDescent="0.3">
      <c r="A34">
        <v>33</v>
      </c>
      <c r="B34" s="1">
        <v>45422</v>
      </c>
      <c r="C34" t="s">
        <v>27</v>
      </c>
      <c r="D34" t="s">
        <v>25</v>
      </c>
      <c r="E34" t="s">
        <v>23</v>
      </c>
      <c r="F34">
        <v>511</v>
      </c>
      <c r="G34">
        <v>679</v>
      </c>
      <c r="H34" t="s">
        <v>11</v>
      </c>
      <c r="I34">
        <v>25</v>
      </c>
      <c r="K34" t="str">
        <f t="shared" si="0"/>
        <v>A1</v>
      </c>
      <c r="L34" s="2">
        <f t="shared" si="1"/>
        <v>1.3287671232876712</v>
      </c>
    </row>
    <row r="35" spans="1:12" x14ac:dyDescent="0.3">
      <c r="A35">
        <v>34</v>
      </c>
      <c r="B35" s="1">
        <v>45251</v>
      </c>
      <c r="C35" t="s">
        <v>12</v>
      </c>
      <c r="D35" t="s">
        <v>22</v>
      </c>
      <c r="E35" t="s">
        <v>17</v>
      </c>
      <c r="F35">
        <v>333</v>
      </c>
      <c r="G35">
        <v>48000</v>
      </c>
      <c r="H35" t="s">
        <v>11</v>
      </c>
      <c r="I35">
        <v>28</v>
      </c>
      <c r="K35" t="str">
        <f t="shared" si="0"/>
        <v>A1</v>
      </c>
      <c r="L35" s="2">
        <f t="shared" si="1"/>
        <v>144.14414414414415</v>
      </c>
    </row>
    <row r="36" spans="1:12" x14ac:dyDescent="0.3">
      <c r="A36">
        <v>35</v>
      </c>
      <c r="B36" s="1">
        <v>45214</v>
      </c>
      <c r="C36" t="s">
        <v>12</v>
      </c>
      <c r="D36" t="s">
        <v>13</v>
      </c>
      <c r="E36" t="s">
        <v>17</v>
      </c>
      <c r="F36">
        <v>260</v>
      </c>
      <c r="G36">
        <v>34680</v>
      </c>
      <c r="H36" t="s">
        <v>18</v>
      </c>
      <c r="I36">
        <v>52</v>
      </c>
      <c r="K36" t="str">
        <f t="shared" si="0"/>
        <v>A3</v>
      </c>
      <c r="L36" s="2">
        <f t="shared" si="1"/>
        <v>133.38461538461539</v>
      </c>
    </row>
    <row r="37" spans="1:12" x14ac:dyDescent="0.3">
      <c r="A37">
        <v>36</v>
      </c>
      <c r="B37" s="1">
        <v>45230</v>
      </c>
      <c r="C37" t="s">
        <v>12</v>
      </c>
      <c r="D37" t="s">
        <v>20</v>
      </c>
      <c r="E37" t="s">
        <v>17</v>
      </c>
      <c r="F37">
        <v>460</v>
      </c>
      <c r="G37">
        <v>50274</v>
      </c>
      <c r="H37" t="s">
        <v>18</v>
      </c>
      <c r="I37">
        <v>26</v>
      </c>
      <c r="K37" t="str">
        <f t="shared" si="0"/>
        <v>A1</v>
      </c>
      <c r="L37" s="2">
        <f t="shared" si="1"/>
        <v>109.29130434782608</v>
      </c>
    </row>
    <row r="38" spans="1:12" x14ac:dyDescent="0.3">
      <c r="A38">
        <v>37</v>
      </c>
      <c r="B38" s="1">
        <v>45377</v>
      </c>
      <c r="C38" t="s">
        <v>15</v>
      </c>
      <c r="D38" t="s">
        <v>26</v>
      </c>
      <c r="E38" t="s">
        <v>10</v>
      </c>
      <c r="F38">
        <v>145</v>
      </c>
      <c r="G38">
        <v>43615</v>
      </c>
      <c r="H38" t="s">
        <v>18</v>
      </c>
      <c r="I38">
        <v>49</v>
      </c>
      <c r="K38" t="str">
        <f t="shared" si="0"/>
        <v>A3</v>
      </c>
      <c r="L38" s="2">
        <f t="shared" si="1"/>
        <v>300.79310344827587</v>
      </c>
    </row>
    <row r="39" spans="1:12" x14ac:dyDescent="0.3">
      <c r="A39">
        <v>38</v>
      </c>
      <c r="B39" s="1">
        <v>45467</v>
      </c>
      <c r="C39" t="s">
        <v>12</v>
      </c>
      <c r="D39" t="s">
        <v>24</v>
      </c>
      <c r="E39" t="s">
        <v>23</v>
      </c>
      <c r="F39">
        <v>115</v>
      </c>
      <c r="G39">
        <v>14076</v>
      </c>
      <c r="H39" t="s">
        <v>11</v>
      </c>
      <c r="I39">
        <v>42</v>
      </c>
      <c r="K39" t="str">
        <f t="shared" si="0"/>
        <v>A2</v>
      </c>
      <c r="L39" s="2">
        <f t="shared" si="1"/>
        <v>122.4</v>
      </c>
    </row>
    <row r="40" spans="1:12" x14ac:dyDescent="0.3">
      <c r="A40">
        <v>39</v>
      </c>
      <c r="B40" s="1">
        <v>45489</v>
      </c>
      <c r="C40" t="s">
        <v>15</v>
      </c>
      <c r="D40" t="s">
        <v>16</v>
      </c>
      <c r="E40" t="s">
        <v>10</v>
      </c>
      <c r="F40">
        <v>248</v>
      </c>
      <c r="G40">
        <v>12870</v>
      </c>
      <c r="H40" t="s">
        <v>11</v>
      </c>
      <c r="I40">
        <v>36</v>
      </c>
      <c r="K40" t="str">
        <f t="shared" si="0"/>
        <v>A2</v>
      </c>
      <c r="L40" s="2">
        <f t="shared" si="1"/>
        <v>51.895161290322584</v>
      </c>
    </row>
    <row r="41" spans="1:12" x14ac:dyDescent="0.3">
      <c r="A41">
        <v>40</v>
      </c>
      <c r="B41" s="1">
        <v>45221</v>
      </c>
      <c r="C41" t="s">
        <v>27</v>
      </c>
      <c r="D41" t="s">
        <v>13</v>
      </c>
      <c r="E41" t="s">
        <v>10</v>
      </c>
      <c r="F41">
        <v>165</v>
      </c>
      <c r="G41">
        <v>679</v>
      </c>
      <c r="H41" t="s">
        <v>18</v>
      </c>
      <c r="I41">
        <v>52</v>
      </c>
      <c r="K41" t="str">
        <f t="shared" si="0"/>
        <v>A3</v>
      </c>
      <c r="L41" s="2">
        <f t="shared" si="1"/>
        <v>4.1151515151515152</v>
      </c>
    </row>
    <row r="42" spans="1:12" x14ac:dyDescent="0.3">
      <c r="A42">
        <v>41</v>
      </c>
      <c r="B42" s="1">
        <v>45407</v>
      </c>
      <c r="C42" t="s">
        <v>12</v>
      </c>
      <c r="D42" t="s">
        <v>24</v>
      </c>
      <c r="E42" t="s">
        <v>14</v>
      </c>
      <c r="F42">
        <v>51</v>
      </c>
      <c r="G42">
        <v>35280</v>
      </c>
      <c r="H42" t="s">
        <v>18</v>
      </c>
      <c r="I42">
        <v>42</v>
      </c>
      <c r="K42" t="str">
        <f t="shared" si="0"/>
        <v>A2</v>
      </c>
      <c r="L42" s="2">
        <f t="shared" si="1"/>
        <v>691.76470588235293</v>
      </c>
    </row>
    <row r="43" spans="1:12" x14ac:dyDescent="0.3">
      <c r="A43">
        <v>42</v>
      </c>
      <c r="B43" s="1">
        <v>45424</v>
      </c>
      <c r="C43" t="s">
        <v>15</v>
      </c>
      <c r="D43" t="s">
        <v>24</v>
      </c>
      <c r="E43" t="s">
        <v>10</v>
      </c>
      <c r="F43">
        <v>382</v>
      </c>
      <c r="G43">
        <v>37490</v>
      </c>
      <c r="H43" t="s">
        <v>18</v>
      </c>
      <c r="I43">
        <v>42</v>
      </c>
      <c r="K43" t="str">
        <f t="shared" si="0"/>
        <v>A2</v>
      </c>
      <c r="L43" s="2">
        <f t="shared" si="1"/>
        <v>98.141361256544499</v>
      </c>
    </row>
    <row r="44" spans="1:12" x14ac:dyDescent="0.3">
      <c r="A44">
        <v>43</v>
      </c>
      <c r="B44" s="1">
        <v>45252</v>
      </c>
      <c r="C44" t="s">
        <v>15</v>
      </c>
      <c r="D44" t="s">
        <v>24</v>
      </c>
      <c r="E44" t="s">
        <v>10</v>
      </c>
      <c r="F44">
        <v>354</v>
      </c>
      <c r="G44">
        <v>679</v>
      </c>
      <c r="H44" t="s">
        <v>18</v>
      </c>
      <c r="I44">
        <v>42</v>
      </c>
      <c r="K44" t="str">
        <f t="shared" si="0"/>
        <v>A2</v>
      </c>
      <c r="L44" s="2">
        <f t="shared" si="1"/>
        <v>1.9180790960451977</v>
      </c>
    </row>
    <row r="45" spans="1:12" x14ac:dyDescent="0.3">
      <c r="A45">
        <v>44</v>
      </c>
      <c r="B45" s="1">
        <v>45451</v>
      </c>
      <c r="C45" t="s">
        <v>27</v>
      </c>
      <c r="D45" t="s">
        <v>13</v>
      </c>
      <c r="E45" t="s">
        <v>14</v>
      </c>
      <c r="F45">
        <v>368</v>
      </c>
      <c r="G45">
        <v>46068</v>
      </c>
      <c r="H45" t="s">
        <v>11</v>
      </c>
      <c r="I45">
        <v>52</v>
      </c>
      <c r="K45" t="str">
        <f t="shared" si="0"/>
        <v>A3</v>
      </c>
      <c r="L45" s="2">
        <f t="shared" si="1"/>
        <v>125.18478260869566</v>
      </c>
    </row>
    <row r="46" spans="1:12" x14ac:dyDescent="0.3">
      <c r="A46">
        <v>45</v>
      </c>
      <c r="B46" s="1">
        <v>45458</v>
      </c>
      <c r="C46" t="s">
        <v>12</v>
      </c>
      <c r="D46" t="s">
        <v>16</v>
      </c>
      <c r="E46" t="s">
        <v>23</v>
      </c>
      <c r="F46">
        <v>79</v>
      </c>
      <c r="G46">
        <v>11078</v>
      </c>
      <c r="H46" t="s">
        <v>11</v>
      </c>
      <c r="I46">
        <v>36</v>
      </c>
      <c r="K46" t="str">
        <f t="shared" si="0"/>
        <v>A2</v>
      </c>
      <c r="L46" s="2">
        <f t="shared" si="1"/>
        <v>140.22784810126583</v>
      </c>
    </row>
    <row r="47" spans="1:12" x14ac:dyDescent="0.3">
      <c r="A47">
        <v>46</v>
      </c>
      <c r="B47" s="1">
        <v>45207</v>
      </c>
      <c r="C47" t="s">
        <v>12</v>
      </c>
      <c r="D47" t="s">
        <v>21</v>
      </c>
      <c r="E47" t="s">
        <v>10</v>
      </c>
      <c r="F47">
        <v>231</v>
      </c>
      <c r="G47">
        <v>32045</v>
      </c>
      <c r="H47" t="s">
        <v>11</v>
      </c>
      <c r="I47">
        <v>28</v>
      </c>
      <c r="K47" t="str">
        <f t="shared" si="0"/>
        <v>A1</v>
      </c>
      <c r="L47" s="2">
        <f t="shared" si="1"/>
        <v>138.72294372294371</v>
      </c>
    </row>
    <row r="48" spans="1:12" x14ac:dyDescent="0.3">
      <c r="A48">
        <v>47</v>
      </c>
      <c r="B48" s="1">
        <v>45228</v>
      </c>
      <c r="C48" t="s">
        <v>27</v>
      </c>
      <c r="D48" t="s">
        <v>19</v>
      </c>
      <c r="E48" t="s">
        <v>10</v>
      </c>
      <c r="F48">
        <v>288</v>
      </c>
      <c r="G48">
        <v>33284</v>
      </c>
      <c r="H48" t="s">
        <v>11</v>
      </c>
      <c r="I48">
        <v>57</v>
      </c>
      <c r="K48" t="str">
        <f t="shared" si="0"/>
        <v>A3</v>
      </c>
      <c r="L48" s="2">
        <f t="shared" si="1"/>
        <v>115.56944444444444</v>
      </c>
    </row>
    <row r="49" spans="1:12" x14ac:dyDescent="0.3">
      <c r="A49">
        <v>48</v>
      </c>
      <c r="B49" s="1">
        <v>45191</v>
      </c>
      <c r="C49" t="s">
        <v>15</v>
      </c>
      <c r="D49" t="s">
        <v>20</v>
      </c>
      <c r="E49" t="s">
        <v>23</v>
      </c>
      <c r="F49">
        <v>214</v>
      </c>
      <c r="G49">
        <v>11954</v>
      </c>
      <c r="H49" t="s">
        <v>11</v>
      </c>
      <c r="I49">
        <v>26</v>
      </c>
      <c r="K49" t="str">
        <f t="shared" si="0"/>
        <v>A1</v>
      </c>
      <c r="L49" s="2">
        <f t="shared" si="1"/>
        <v>55.859813084112147</v>
      </c>
    </row>
    <row r="50" spans="1:12" x14ac:dyDescent="0.3">
      <c r="A50">
        <v>49</v>
      </c>
      <c r="B50" s="1">
        <v>45350</v>
      </c>
      <c r="C50" t="s">
        <v>8</v>
      </c>
      <c r="D50" t="s">
        <v>20</v>
      </c>
      <c r="E50" t="s">
        <v>17</v>
      </c>
      <c r="F50">
        <v>74</v>
      </c>
      <c r="G50">
        <v>36708</v>
      </c>
      <c r="H50" t="s">
        <v>18</v>
      </c>
      <c r="I50">
        <v>26</v>
      </c>
      <c r="K50" t="str">
        <f t="shared" si="0"/>
        <v>A1</v>
      </c>
      <c r="L50" s="2">
        <f t="shared" si="1"/>
        <v>496.05405405405406</v>
      </c>
    </row>
    <row r="51" spans="1:12" x14ac:dyDescent="0.3">
      <c r="A51">
        <v>50</v>
      </c>
      <c r="B51" s="1">
        <v>45234</v>
      </c>
      <c r="C51" t="s">
        <v>15</v>
      </c>
      <c r="D51" t="s">
        <v>9</v>
      </c>
      <c r="E51" t="s">
        <v>14</v>
      </c>
      <c r="F51">
        <v>177</v>
      </c>
      <c r="G51">
        <v>30600</v>
      </c>
      <c r="H51" t="s">
        <v>18</v>
      </c>
      <c r="I51">
        <v>25</v>
      </c>
      <c r="K51" t="str">
        <f t="shared" si="0"/>
        <v>A1</v>
      </c>
      <c r="L51" s="2">
        <f t="shared" si="1"/>
        <v>172.88135593220338</v>
      </c>
    </row>
    <row r="52" spans="1:12" x14ac:dyDescent="0.3">
      <c r="A52">
        <v>51</v>
      </c>
      <c r="B52" s="1">
        <v>45364</v>
      </c>
      <c r="C52" t="s">
        <v>8</v>
      </c>
      <c r="D52" t="s">
        <v>19</v>
      </c>
      <c r="E52" t="s">
        <v>17</v>
      </c>
      <c r="F52">
        <v>358</v>
      </c>
      <c r="G52">
        <v>13568</v>
      </c>
      <c r="H52" t="s">
        <v>11</v>
      </c>
      <c r="I52">
        <v>57</v>
      </c>
      <c r="K52" t="str">
        <f t="shared" si="0"/>
        <v>A3</v>
      </c>
      <c r="L52" s="2">
        <f t="shared" si="1"/>
        <v>37.899441340782126</v>
      </c>
    </row>
    <row r="53" spans="1:12" x14ac:dyDescent="0.3">
      <c r="A53">
        <v>52</v>
      </c>
      <c r="B53" s="1">
        <v>45350</v>
      </c>
      <c r="C53" t="s">
        <v>8</v>
      </c>
      <c r="D53" t="s">
        <v>24</v>
      </c>
      <c r="E53" t="s">
        <v>17</v>
      </c>
      <c r="F53">
        <v>343</v>
      </c>
      <c r="G53">
        <v>33344</v>
      </c>
      <c r="H53" t="s">
        <v>18</v>
      </c>
      <c r="I53">
        <v>42</v>
      </c>
      <c r="K53" t="str">
        <f t="shared" si="0"/>
        <v>A2</v>
      </c>
      <c r="L53" s="2">
        <f t="shared" si="1"/>
        <v>97.212827988338191</v>
      </c>
    </row>
    <row r="54" spans="1:12" x14ac:dyDescent="0.3">
      <c r="A54">
        <v>53</v>
      </c>
      <c r="B54" s="1">
        <v>45216</v>
      </c>
      <c r="C54" t="s">
        <v>27</v>
      </c>
      <c r="D54" t="s">
        <v>24</v>
      </c>
      <c r="E54" t="s">
        <v>17</v>
      </c>
      <c r="F54">
        <v>63</v>
      </c>
      <c r="G54">
        <v>3960</v>
      </c>
      <c r="H54" t="s">
        <v>18</v>
      </c>
      <c r="I54">
        <v>42</v>
      </c>
      <c r="K54" t="str">
        <f t="shared" si="0"/>
        <v>A2</v>
      </c>
      <c r="L54" s="2">
        <f t="shared" si="1"/>
        <v>62.857142857142854</v>
      </c>
    </row>
    <row r="55" spans="1:12" x14ac:dyDescent="0.3">
      <c r="A55">
        <v>54</v>
      </c>
      <c r="B55" s="1">
        <v>45510</v>
      </c>
      <c r="C55" t="s">
        <v>12</v>
      </c>
      <c r="D55" t="s">
        <v>22</v>
      </c>
      <c r="E55" t="s">
        <v>10</v>
      </c>
      <c r="F55">
        <v>429</v>
      </c>
      <c r="G55">
        <v>58208</v>
      </c>
      <c r="H55" t="s">
        <v>18</v>
      </c>
      <c r="I55">
        <v>28</v>
      </c>
      <c r="K55" t="str">
        <f t="shared" si="0"/>
        <v>A1</v>
      </c>
      <c r="L55" s="2">
        <f t="shared" si="1"/>
        <v>135.68298368298369</v>
      </c>
    </row>
    <row r="56" spans="1:12" x14ac:dyDescent="0.3">
      <c r="A56">
        <v>55</v>
      </c>
      <c r="B56" s="1">
        <v>45549</v>
      </c>
      <c r="C56" t="s">
        <v>8</v>
      </c>
      <c r="D56" t="s">
        <v>24</v>
      </c>
      <c r="E56" t="s">
        <v>14</v>
      </c>
      <c r="F56">
        <v>491</v>
      </c>
      <c r="G56">
        <v>59458</v>
      </c>
      <c r="H56" t="s">
        <v>18</v>
      </c>
      <c r="I56">
        <v>42</v>
      </c>
      <c r="K56" t="str">
        <f t="shared" si="0"/>
        <v>A2</v>
      </c>
      <c r="L56" s="2">
        <f t="shared" si="1"/>
        <v>121.09572301425662</v>
      </c>
    </row>
    <row r="57" spans="1:12" x14ac:dyDescent="0.3">
      <c r="A57">
        <v>56</v>
      </c>
      <c r="B57" s="1">
        <v>45193</v>
      </c>
      <c r="C57" t="s">
        <v>12</v>
      </c>
      <c r="D57" t="s">
        <v>24</v>
      </c>
      <c r="E57" t="s">
        <v>10</v>
      </c>
      <c r="F57">
        <v>344</v>
      </c>
      <c r="G57">
        <v>13872</v>
      </c>
      <c r="H57" t="s">
        <v>11</v>
      </c>
      <c r="I57">
        <v>42</v>
      </c>
      <c r="K57" t="str">
        <f t="shared" si="0"/>
        <v>A2</v>
      </c>
      <c r="L57" s="2">
        <f t="shared" si="1"/>
        <v>40.325581395348834</v>
      </c>
    </row>
    <row r="58" spans="1:12" x14ac:dyDescent="0.3">
      <c r="A58">
        <v>57</v>
      </c>
      <c r="B58" s="1">
        <v>45296</v>
      </c>
      <c r="C58" t="s">
        <v>12</v>
      </c>
      <c r="D58" t="s">
        <v>9</v>
      </c>
      <c r="E58" t="s">
        <v>14</v>
      </c>
      <c r="F58">
        <v>255</v>
      </c>
      <c r="G58">
        <v>57706</v>
      </c>
      <c r="H58" t="s">
        <v>11</v>
      </c>
      <c r="I58">
        <v>25</v>
      </c>
      <c r="K58" t="str">
        <f t="shared" si="0"/>
        <v>A1</v>
      </c>
      <c r="L58" s="2">
        <f t="shared" si="1"/>
        <v>226.29803921568629</v>
      </c>
    </row>
    <row r="59" spans="1:12" x14ac:dyDescent="0.3">
      <c r="A59">
        <v>58</v>
      </c>
      <c r="B59" s="1">
        <v>45292</v>
      </c>
      <c r="C59" t="s">
        <v>8</v>
      </c>
      <c r="D59" t="s">
        <v>24</v>
      </c>
      <c r="E59" t="s">
        <v>10</v>
      </c>
      <c r="F59">
        <v>160</v>
      </c>
      <c r="G59">
        <v>59248</v>
      </c>
      <c r="H59" t="s">
        <v>11</v>
      </c>
      <c r="I59">
        <v>42</v>
      </c>
      <c r="K59" t="str">
        <f t="shared" si="0"/>
        <v>A2</v>
      </c>
      <c r="L59" s="2">
        <f t="shared" si="1"/>
        <v>370.3</v>
      </c>
    </row>
    <row r="60" spans="1:12" x14ac:dyDescent="0.3">
      <c r="A60">
        <v>59</v>
      </c>
      <c r="B60" s="1">
        <v>45453</v>
      </c>
      <c r="C60" t="s">
        <v>15</v>
      </c>
      <c r="D60" t="s">
        <v>9</v>
      </c>
      <c r="E60" t="s">
        <v>23</v>
      </c>
      <c r="F60">
        <v>322</v>
      </c>
      <c r="G60">
        <v>29440</v>
      </c>
      <c r="H60" t="s">
        <v>18</v>
      </c>
      <c r="I60">
        <v>25</v>
      </c>
      <c r="K60" t="str">
        <f t="shared" si="0"/>
        <v>A1</v>
      </c>
      <c r="L60" s="2">
        <f t="shared" si="1"/>
        <v>91.428571428571431</v>
      </c>
    </row>
    <row r="61" spans="1:12" x14ac:dyDescent="0.3">
      <c r="A61">
        <v>60</v>
      </c>
      <c r="B61" s="1">
        <v>45372</v>
      </c>
      <c r="C61" t="s">
        <v>15</v>
      </c>
      <c r="D61" t="s">
        <v>9</v>
      </c>
      <c r="E61" t="s">
        <v>17</v>
      </c>
      <c r="F61">
        <v>178</v>
      </c>
      <c r="G61">
        <v>679</v>
      </c>
      <c r="H61" t="s">
        <v>18</v>
      </c>
      <c r="I61">
        <v>25</v>
      </c>
      <c r="K61" t="str">
        <f t="shared" si="0"/>
        <v>A1</v>
      </c>
      <c r="L61" s="2">
        <f t="shared" si="1"/>
        <v>3.8146067415730336</v>
      </c>
    </row>
    <row r="62" spans="1:12" x14ac:dyDescent="0.3">
      <c r="A62">
        <v>61</v>
      </c>
      <c r="B62" s="1">
        <v>45286</v>
      </c>
      <c r="C62" t="s">
        <v>12</v>
      </c>
      <c r="D62" t="s">
        <v>13</v>
      </c>
      <c r="E62" t="s">
        <v>10</v>
      </c>
      <c r="F62">
        <v>151</v>
      </c>
      <c r="G62">
        <v>8475</v>
      </c>
      <c r="H62" t="s">
        <v>11</v>
      </c>
      <c r="I62">
        <v>52</v>
      </c>
      <c r="K62" t="str">
        <f t="shared" si="0"/>
        <v>A3</v>
      </c>
      <c r="L62" s="2">
        <f t="shared" si="1"/>
        <v>56.12582781456954</v>
      </c>
    </row>
    <row r="63" spans="1:12" x14ac:dyDescent="0.3">
      <c r="A63">
        <v>62</v>
      </c>
      <c r="B63" s="1">
        <v>45350</v>
      </c>
      <c r="C63" t="s">
        <v>12</v>
      </c>
      <c r="D63" t="s">
        <v>19</v>
      </c>
      <c r="E63" t="s">
        <v>17</v>
      </c>
      <c r="F63">
        <v>535</v>
      </c>
      <c r="G63">
        <v>44330</v>
      </c>
      <c r="H63" t="s">
        <v>18</v>
      </c>
      <c r="I63">
        <v>57</v>
      </c>
      <c r="K63" t="str">
        <f t="shared" si="0"/>
        <v>A3</v>
      </c>
      <c r="L63" s="2">
        <f t="shared" si="1"/>
        <v>82.859813084112147</v>
      </c>
    </row>
    <row r="64" spans="1:12" x14ac:dyDescent="0.3">
      <c r="A64">
        <v>63</v>
      </c>
      <c r="B64" s="1">
        <v>45510</v>
      </c>
      <c r="C64" t="s">
        <v>27</v>
      </c>
      <c r="D64" t="s">
        <v>9</v>
      </c>
      <c r="E64" t="s">
        <v>10</v>
      </c>
      <c r="F64">
        <v>305</v>
      </c>
      <c r="G64">
        <v>3186</v>
      </c>
      <c r="H64" t="s">
        <v>11</v>
      </c>
      <c r="I64">
        <v>25</v>
      </c>
      <c r="K64" t="str">
        <f t="shared" si="0"/>
        <v>A1</v>
      </c>
      <c r="L64" s="2">
        <f t="shared" si="1"/>
        <v>10.445901639344262</v>
      </c>
    </row>
    <row r="65" spans="1:12" x14ac:dyDescent="0.3">
      <c r="A65">
        <v>64</v>
      </c>
      <c r="B65" s="1">
        <v>45432</v>
      </c>
      <c r="C65" t="s">
        <v>12</v>
      </c>
      <c r="D65" t="s">
        <v>9</v>
      </c>
      <c r="E65" t="s">
        <v>23</v>
      </c>
      <c r="F65">
        <v>188</v>
      </c>
      <c r="G65">
        <v>679</v>
      </c>
      <c r="H65" t="s">
        <v>11</v>
      </c>
      <c r="I65">
        <v>25</v>
      </c>
      <c r="K65" t="str">
        <f t="shared" si="0"/>
        <v>A1</v>
      </c>
      <c r="L65" s="2">
        <f t="shared" si="1"/>
        <v>3.6117021276595747</v>
      </c>
    </row>
    <row r="66" spans="1:12" x14ac:dyDescent="0.3">
      <c r="A66">
        <v>65</v>
      </c>
      <c r="B66" s="1">
        <v>45378</v>
      </c>
      <c r="C66" t="s">
        <v>27</v>
      </c>
      <c r="D66" t="s">
        <v>24</v>
      </c>
      <c r="E66" t="s">
        <v>10</v>
      </c>
      <c r="F66">
        <v>495</v>
      </c>
      <c r="G66">
        <v>679</v>
      </c>
      <c r="H66" t="s">
        <v>18</v>
      </c>
      <c r="I66">
        <v>42</v>
      </c>
      <c r="K66" t="str">
        <f t="shared" si="0"/>
        <v>A2</v>
      </c>
      <c r="L66" s="2">
        <f t="shared" si="1"/>
        <v>1.3717171717171717</v>
      </c>
    </row>
    <row r="67" spans="1:12" x14ac:dyDescent="0.3">
      <c r="A67">
        <v>66</v>
      </c>
      <c r="B67" s="1">
        <v>45390</v>
      </c>
      <c r="C67" t="s">
        <v>12</v>
      </c>
      <c r="D67" t="s">
        <v>21</v>
      </c>
      <c r="E67" t="s">
        <v>23</v>
      </c>
      <c r="F67">
        <v>190</v>
      </c>
      <c r="G67">
        <v>28050</v>
      </c>
      <c r="H67" t="s">
        <v>11</v>
      </c>
      <c r="I67">
        <v>28</v>
      </c>
      <c r="K67" t="str">
        <f t="shared" ref="K67:K121" si="2">IF(I67&lt;=35,"A1",IF(I67&lt;=45,"A2","A3"))</f>
        <v>A1</v>
      </c>
      <c r="L67" s="2">
        <f t="shared" ref="L67:L121" si="3">G67/F67</f>
        <v>147.63157894736841</v>
      </c>
    </row>
    <row r="68" spans="1:12" x14ac:dyDescent="0.3">
      <c r="A68">
        <v>67</v>
      </c>
      <c r="B68" s="1">
        <v>45249</v>
      </c>
      <c r="C68" t="s">
        <v>12</v>
      </c>
      <c r="D68" t="s">
        <v>20</v>
      </c>
      <c r="E68" t="s">
        <v>10</v>
      </c>
      <c r="F68">
        <v>511</v>
      </c>
      <c r="G68">
        <v>16698</v>
      </c>
      <c r="H68" t="s">
        <v>28</v>
      </c>
      <c r="I68">
        <v>26</v>
      </c>
      <c r="K68" t="str">
        <f t="shared" si="2"/>
        <v>A1</v>
      </c>
      <c r="L68" s="2">
        <f t="shared" si="3"/>
        <v>32.677103718199611</v>
      </c>
    </row>
    <row r="69" spans="1:12" x14ac:dyDescent="0.3">
      <c r="A69">
        <v>68</v>
      </c>
      <c r="B69" s="1">
        <v>45350</v>
      </c>
      <c r="C69" t="s">
        <v>8</v>
      </c>
      <c r="D69" t="s">
        <v>26</v>
      </c>
      <c r="E69" t="s">
        <v>10</v>
      </c>
      <c r="F69">
        <v>308</v>
      </c>
      <c r="G69">
        <v>27956</v>
      </c>
      <c r="H69" t="s">
        <v>28</v>
      </c>
      <c r="I69">
        <v>49</v>
      </c>
      <c r="K69" t="str">
        <f t="shared" si="2"/>
        <v>A3</v>
      </c>
      <c r="L69" s="2">
        <f t="shared" si="3"/>
        <v>90.766233766233768</v>
      </c>
    </row>
    <row r="70" spans="1:12" x14ac:dyDescent="0.3">
      <c r="A70">
        <v>69</v>
      </c>
      <c r="B70" s="1">
        <v>45532</v>
      </c>
      <c r="C70" t="s">
        <v>27</v>
      </c>
      <c r="D70" t="s">
        <v>16</v>
      </c>
      <c r="E70" t="s">
        <v>14</v>
      </c>
      <c r="F70">
        <v>183</v>
      </c>
      <c r="G70">
        <v>679</v>
      </c>
      <c r="H70" t="s">
        <v>18</v>
      </c>
      <c r="I70">
        <v>36</v>
      </c>
      <c r="K70" t="str">
        <f t="shared" si="2"/>
        <v>A2</v>
      </c>
      <c r="L70" s="2">
        <f t="shared" si="3"/>
        <v>3.7103825136612021</v>
      </c>
    </row>
    <row r="71" spans="1:12" x14ac:dyDescent="0.3">
      <c r="A71">
        <v>70</v>
      </c>
      <c r="B71" s="1">
        <v>45232</v>
      </c>
      <c r="C71" t="s">
        <v>15</v>
      </c>
      <c r="D71" t="s">
        <v>24</v>
      </c>
      <c r="E71" t="s">
        <v>14</v>
      </c>
      <c r="F71">
        <v>335</v>
      </c>
      <c r="G71">
        <v>36984</v>
      </c>
      <c r="H71" t="s">
        <v>11</v>
      </c>
      <c r="I71">
        <v>42</v>
      </c>
      <c r="K71" t="str">
        <f t="shared" si="2"/>
        <v>A2</v>
      </c>
      <c r="L71" s="2">
        <f t="shared" si="3"/>
        <v>110.4</v>
      </c>
    </row>
    <row r="72" spans="1:12" x14ac:dyDescent="0.3">
      <c r="A72">
        <v>71</v>
      </c>
      <c r="B72" s="1">
        <v>45350</v>
      </c>
      <c r="C72" t="s">
        <v>15</v>
      </c>
      <c r="D72" t="s">
        <v>26</v>
      </c>
      <c r="E72" t="s">
        <v>14</v>
      </c>
      <c r="F72">
        <v>95</v>
      </c>
      <c r="G72">
        <v>46800</v>
      </c>
      <c r="H72" t="s">
        <v>18</v>
      </c>
      <c r="I72">
        <v>49</v>
      </c>
      <c r="K72" t="str">
        <f t="shared" si="2"/>
        <v>A3</v>
      </c>
      <c r="L72" s="2">
        <f t="shared" si="3"/>
        <v>492.63157894736844</v>
      </c>
    </row>
    <row r="73" spans="1:12" x14ac:dyDescent="0.3">
      <c r="A73">
        <v>72</v>
      </c>
      <c r="B73" s="1">
        <v>45356</v>
      </c>
      <c r="C73" t="s">
        <v>15</v>
      </c>
      <c r="D73" t="s">
        <v>24</v>
      </c>
      <c r="E73" t="s">
        <v>14</v>
      </c>
      <c r="F73">
        <v>218</v>
      </c>
      <c r="G73">
        <v>7125</v>
      </c>
      <c r="H73" t="s">
        <v>18</v>
      </c>
      <c r="I73">
        <v>42</v>
      </c>
      <c r="K73" t="str">
        <f t="shared" si="2"/>
        <v>A2</v>
      </c>
      <c r="L73" s="2">
        <f t="shared" si="3"/>
        <v>32.683486238532112</v>
      </c>
    </row>
    <row r="74" spans="1:12" x14ac:dyDescent="0.3">
      <c r="A74">
        <v>73</v>
      </c>
      <c r="B74" s="1">
        <v>45506</v>
      </c>
      <c r="C74" t="s">
        <v>12</v>
      </c>
      <c r="D74" t="s">
        <v>24</v>
      </c>
      <c r="E74" t="s">
        <v>17</v>
      </c>
      <c r="F74">
        <v>265</v>
      </c>
      <c r="G74">
        <v>12320</v>
      </c>
      <c r="H74" t="s">
        <v>11</v>
      </c>
      <c r="I74">
        <v>42</v>
      </c>
      <c r="K74" t="str">
        <f t="shared" si="2"/>
        <v>A2</v>
      </c>
      <c r="L74" s="2">
        <f t="shared" si="3"/>
        <v>46.490566037735846</v>
      </c>
    </row>
    <row r="75" spans="1:12" x14ac:dyDescent="0.3">
      <c r="A75">
        <v>74</v>
      </c>
      <c r="B75" s="1">
        <v>45197</v>
      </c>
      <c r="C75" t="s">
        <v>12</v>
      </c>
      <c r="D75" t="s">
        <v>13</v>
      </c>
      <c r="E75" t="s">
        <v>23</v>
      </c>
      <c r="F75">
        <v>213</v>
      </c>
      <c r="G75">
        <v>42028</v>
      </c>
      <c r="H75" t="s">
        <v>11</v>
      </c>
      <c r="I75">
        <v>52</v>
      </c>
      <c r="K75" t="str">
        <f t="shared" si="2"/>
        <v>A3</v>
      </c>
      <c r="L75" s="2">
        <f t="shared" si="3"/>
        <v>197.31455399061034</v>
      </c>
    </row>
    <row r="76" spans="1:12" x14ac:dyDescent="0.3">
      <c r="A76">
        <v>75</v>
      </c>
      <c r="B76" s="1">
        <v>45357</v>
      </c>
      <c r="C76" t="s">
        <v>12</v>
      </c>
      <c r="D76" t="s">
        <v>22</v>
      </c>
      <c r="E76" t="s">
        <v>10</v>
      </c>
      <c r="F76">
        <v>128</v>
      </c>
      <c r="G76">
        <v>679</v>
      </c>
      <c r="H76" t="s">
        <v>18</v>
      </c>
      <c r="I76">
        <v>28</v>
      </c>
      <c r="K76" t="str">
        <f t="shared" si="2"/>
        <v>A1</v>
      </c>
      <c r="L76" s="2">
        <f t="shared" si="3"/>
        <v>5.3046875</v>
      </c>
    </row>
    <row r="77" spans="1:12" x14ac:dyDescent="0.3">
      <c r="A77">
        <v>76</v>
      </c>
      <c r="B77" s="1">
        <v>45217</v>
      </c>
      <c r="C77" t="s">
        <v>15</v>
      </c>
      <c r="D77" t="s">
        <v>9</v>
      </c>
      <c r="E77" t="s">
        <v>23</v>
      </c>
      <c r="F77">
        <v>208</v>
      </c>
      <c r="G77">
        <v>25758</v>
      </c>
      <c r="H77" t="s">
        <v>28</v>
      </c>
      <c r="I77">
        <v>25</v>
      </c>
      <c r="K77" t="str">
        <f t="shared" si="2"/>
        <v>A1</v>
      </c>
      <c r="L77" s="2">
        <f t="shared" si="3"/>
        <v>123.83653846153847</v>
      </c>
    </row>
    <row r="78" spans="1:12" x14ac:dyDescent="0.3">
      <c r="A78">
        <v>77</v>
      </c>
      <c r="B78" s="1">
        <v>45478</v>
      </c>
      <c r="C78" t="s">
        <v>12</v>
      </c>
      <c r="D78" t="s">
        <v>24</v>
      </c>
      <c r="E78" t="s">
        <v>14</v>
      </c>
      <c r="F78">
        <v>115</v>
      </c>
      <c r="G78">
        <v>34804</v>
      </c>
      <c r="H78" t="s">
        <v>11</v>
      </c>
      <c r="I78">
        <v>42</v>
      </c>
      <c r="K78" t="str">
        <f t="shared" si="2"/>
        <v>A2</v>
      </c>
      <c r="L78" s="2">
        <f t="shared" si="3"/>
        <v>302.64347826086959</v>
      </c>
    </row>
    <row r="79" spans="1:12" x14ac:dyDescent="0.3">
      <c r="A79">
        <v>78</v>
      </c>
      <c r="B79" s="1">
        <v>45469</v>
      </c>
      <c r="C79" t="s">
        <v>8</v>
      </c>
      <c r="D79" t="s">
        <v>20</v>
      </c>
      <c r="E79" t="s">
        <v>10</v>
      </c>
      <c r="F79">
        <v>465</v>
      </c>
      <c r="G79">
        <v>679</v>
      </c>
      <c r="H79" t="s">
        <v>11</v>
      </c>
      <c r="I79">
        <v>26</v>
      </c>
      <c r="K79" t="str">
        <f t="shared" si="2"/>
        <v>A1</v>
      </c>
      <c r="L79" s="2">
        <f t="shared" si="3"/>
        <v>1.4602150537634409</v>
      </c>
    </row>
    <row r="80" spans="1:12" x14ac:dyDescent="0.3">
      <c r="A80">
        <v>79</v>
      </c>
      <c r="B80" s="1">
        <v>45544</v>
      </c>
      <c r="C80" t="s">
        <v>27</v>
      </c>
      <c r="D80" t="s">
        <v>24</v>
      </c>
      <c r="E80" t="s">
        <v>17</v>
      </c>
      <c r="F80">
        <v>519</v>
      </c>
      <c r="G80">
        <v>45312</v>
      </c>
      <c r="H80" t="s">
        <v>18</v>
      </c>
      <c r="I80">
        <v>42</v>
      </c>
      <c r="K80" t="str">
        <f t="shared" si="2"/>
        <v>A2</v>
      </c>
      <c r="L80" s="2">
        <f t="shared" si="3"/>
        <v>87.306358381502889</v>
      </c>
    </row>
    <row r="81" spans="1:12" x14ac:dyDescent="0.3">
      <c r="A81">
        <v>80</v>
      </c>
      <c r="B81" s="1">
        <v>45350</v>
      </c>
      <c r="C81" t="s">
        <v>8</v>
      </c>
      <c r="D81" t="s">
        <v>19</v>
      </c>
      <c r="E81" t="s">
        <v>17</v>
      </c>
      <c r="F81">
        <v>380</v>
      </c>
      <c r="G81">
        <v>44525</v>
      </c>
      <c r="H81" t="s">
        <v>28</v>
      </c>
      <c r="I81">
        <v>57</v>
      </c>
      <c r="K81" t="str">
        <f t="shared" si="2"/>
        <v>A3</v>
      </c>
      <c r="L81" s="2">
        <f t="shared" si="3"/>
        <v>117.17105263157895</v>
      </c>
    </row>
    <row r="82" spans="1:12" x14ac:dyDescent="0.3">
      <c r="A82">
        <v>81</v>
      </c>
      <c r="B82" s="1">
        <v>45335</v>
      </c>
      <c r="C82" t="s">
        <v>27</v>
      </c>
      <c r="D82" t="s">
        <v>24</v>
      </c>
      <c r="E82" t="s">
        <v>10</v>
      </c>
      <c r="F82">
        <v>32</v>
      </c>
      <c r="G82">
        <v>3132</v>
      </c>
      <c r="H82" t="s">
        <v>18</v>
      </c>
      <c r="I82">
        <v>42</v>
      </c>
      <c r="K82" t="str">
        <f t="shared" si="2"/>
        <v>A2</v>
      </c>
      <c r="L82" s="2">
        <f t="shared" si="3"/>
        <v>97.875</v>
      </c>
    </row>
    <row r="83" spans="1:12" x14ac:dyDescent="0.3">
      <c r="A83">
        <v>82</v>
      </c>
      <c r="B83" s="1">
        <v>45457</v>
      </c>
      <c r="C83" t="s">
        <v>27</v>
      </c>
      <c r="D83" t="s">
        <v>9</v>
      </c>
      <c r="E83" t="s">
        <v>14</v>
      </c>
      <c r="F83">
        <v>130</v>
      </c>
      <c r="G83">
        <v>16740</v>
      </c>
      <c r="H83" t="s">
        <v>11</v>
      </c>
      <c r="I83">
        <v>25</v>
      </c>
      <c r="K83" t="str">
        <f t="shared" si="2"/>
        <v>A1</v>
      </c>
      <c r="L83" s="2">
        <f t="shared" si="3"/>
        <v>128.76923076923077</v>
      </c>
    </row>
    <row r="84" spans="1:12" x14ac:dyDescent="0.3">
      <c r="A84">
        <v>83</v>
      </c>
      <c r="B84" s="1">
        <v>45254</v>
      </c>
      <c r="C84" t="s">
        <v>12</v>
      </c>
      <c r="D84" t="s">
        <v>20</v>
      </c>
      <c r="E84" t="s">
        <v>17</v>
      </c>
      <c r="F84">
        <v>545</v>
      </c>
      <c r="G84">
        <v>65250</v>
      </c>
      <c r="H84" t="s">
        <v>11</v>
      </c>
      <c r="I84">
        <v>26</v>
      </c>
      <c r="K84" t="str">
        <f t="shared" si="2"/>
        <v>A1</v>
      </c>
      <c r="L84" s="2">
        <f t="shared" si="3"/>
        <v>119.72477064220183</v>
      </c>
    </row>
    <row r="85" spans="1:12" x14ac:dyDescent="0.3">
      <c r="A85">
        <v>84</v>
      </c>
      <c r="B85" s="1">
        <v>45369</v>
      </c>
      <c r="C85" t="s">
        <v>12</v>
      </c>
      <c r="D85" t="s">
        <v>21</v>
      </c>
      <c r="E85" t="s">
        <v>23</v>
      </c>
      <c r="F85">
        <v>84</v>
      </c>
      <c r="G85">
        <v>10688</v>
      </c>
      <c r="H85" t="s">
        <v>11</v>
      </c>
      <c r="I85">
        <v>28</v>
      </c>
      <c r="K85" t="str">
        <f t="shared" si="2"/>
        <v>A1</v>
      </c>
      <c r="L85" s="2">
        <f t="shared" si="3"/>
        <v>127.23809523809524</v>
      </c>
    </row>
    <row r="86" spans="1:12" x14ac:dyDescent="0.3">
      <c r="A86">
        <v>85</v>
      </c>
      <c r="B86" s="1">
        <v>45309</v>
      </c>
      <c r="C86" t="s">
        <v>12</v>
      </c>
      <c r="D86" t="s">
        <v>24</v>
      </c>
      <c r="E86" t="s">
        <v>23</v>
      </c>
      <c r="F86">
        <v>192</v>
      </c>
      <c r="G86">
        <v>18648</v>
      </c>
      <c r="H86" t="s">
        <v>11</v>
      </c>
      <c r="I86">
        <v>42</v>
      </c>
      <c r="K86" t="str">
        <f t="shared" si="2"/>
        <v>A2</v>
      </c>
      <c r="L86" s="2">
        <f t="shared" si="3"/>
        <v>97.125</v>
      </c>
    </row>
    <row r="87" spans="1:12" x14ac:dyDescent="0.3">
      <c r="A87">
        <v>86</v>
      </c>
      <c r="B87" s="1">
        <v>45307</v>
      </c>
      <c r="C87" t="s">
        <v>8</v>
      </c>
      <c r="D87" t="s">
        <v>21</v>
      </c>
      <c r="E87" t="s">
        <v>10</v>
      </c>
      <c r="F87">
        <v>60</v>
      </c>
      <c r="G87">
        <v>5822</v>
      </c>
      <c r="H87" t="s">
        <v>18</v>
      </c>
      <c r="I87">
        <v>28</v>
      </c>
      <c r="K87" t="str">
        <f t="shared" si="2"/>
        <v>A1</v>
      </c>
      <c r="L87" s="2">
        <f t="shared" si="3"/>
        <v>97.033333333333331</v>
      </c>
    </row>
    <row r="88" spans="1:12" x14ac:dyDescent="0.3">
      <c r="A88">
        <v>87</v>
      </c>
      <c r="B88" s="1">
        <v>45330</v>
      </c>
      <c r="C88" t="s">
        <v>12</v>
      </c>
      <c r="D88" t="s">
        <v>24</v>
      </c>
      <c r="E88" t="s">
        <v>14</v>
      </c>
      <c r="F88">
        <v>209</v>
      </c>
      <c r="G88">
        <v>51221</v>
      </c>
      <c r="H88" t="s">
        <v>11</v>
      </c>
      <c r="I88">
        <v>42</v>
      </c>
      <c r="K88" t="str">
        <f t="shared" si="2"/>
        <v>A2</v>
      </c>
      <c r="L88" s="2">
        <f t="shared" si="3"/>
        <v>245.07655502392345</v>
      </c>
    </row>
    <row r="89" spans="1:12" x14ac:dyDescent="0.3">
      <c r="A89">
        <v>88</v>
      </c>
      <c r="B89" s="1">
        <v>45305</v>
      </c>
      <c r="C89" t="s">
        <v>15</v>
      </c>
      <c r="D89" t="s">
        <v>21</v>
      </c>
      <c r="E89" t="s">
        <v>14</v>
      </c>
      <c r="F89">
        <v>264</v>
      </c>
      <c r="G89">
        <v>75332</v>
      </c>
      <c r="H89" t="s">
        <v>11</v>
      </c>
      <c r="I89">
        <v>28</v>
      </c>
      <c r="K89" t="str">
        <f t="shared" si="2"/>
        <v>A1</v>
      </c>
      <c r="L89" s="2">
        <f t="shared" si="3"/>
        <v>285.34848484848487</v>
      </c>
    </row>
    <row r="90" spans="1:12" x14ac:dyDescent="0.3">
      <c r="A90">
        <v>89</v>
      </c>
      <c r="B90" s="1">
        <v>45348</v>
      </c>
      <c r="C90" t="s">
        <v>12</v>
      </c>
      <c r="D90" t="s">
        <v>20</v>
      </c>
      <c r="E90" t="s">
        <v>23</v>
      </c>
      <c r="F90">
        <v>97</v>
      </c>
      <c r="G90">
        <v>679</v>
      </c>
      <c r="H90" t="s">
        <v>11</v>
      </c>
      <c r="I90">
        <v>26</v>
      </c>
      <c r="K90" t="str">
        <f t="shared" si="2"/>
        <v>A1</v>
      </c>
      <c r="L90" s="2">
        <f t="shared" si="3"/>
        <v>7</v>
      </c>
    </row>
    <row r="91" spans="1:12" x14ac:dyDescent="0.3">
      <c r="A91">
        <v>90</v>
      </c>
      <c r="B91" s="1">
        <v>45289</v>
      </c>
      <c r="C91" t="s">
        <v>12</v>
      </c>
      <c r="D91" t="s">
        <v>20</v>
      </c>
      <c r="E91" t="s">
        <v>14</v>
      </c>
      <c r="F91">
        <v>404</v>
      </c>
      <c r="G91">
        <v>13310</v>
      </c>
      <c r="H91" t="s">
        <v>11</v>
      </c>
      <c r="I91">
        <v>26</v>
      </c>
      <c r="K91" t="str">
        <f t="shared" si="2"/>
        <v>A1</v>
      </c>
      <c r="L91" s="2">
        <f t="shared" si="3"/>
        <v>32.945544554455445</v>
      </c>
    </row>
    <row r="92" spans="1:12" x14ac:dyDescent="0.3">
      <c r="A92">
        <v>91</v>
      </c>
      <c r="B92" s="1">
        <v>45444</v>
      </c>
      <c r="C92" t="s">
        <v>15</v>
      </c>
      <c r="D92" t="s">
        <v>24</v>
      </c>
      <c r="E92" t="s">
        <v>17</v>
      </c>
      <c r="F92">
        <v>386</v>
      </c>
      <c r="G92">
        <v>47952</v>
      </c>
      <c r="H92" t="s">
        <v>18</v>
      </c>
      <c r="I92">
        <v>42</v>
      </c>
      <c r="K92" t="str">
        <f t="shared" si="2"/>
        <v>A2</v>
      </c>
      <c r="L92" s="2">
        <f t="shared" si="3"/>
        <v>124.2279792746114</v>
      </c>
    </row>
    <row r="93" spans="1:12" x14ac:dyDescent="0.3">
      <c r="A93">
        <v>92</v>
      </c>
      <c r="B93" s="1">
        <v>45329</v>
      </c>
      <c r="C93" t="s">
        <v>8</v>
      </c>
      <c r="D93" t="s">
        <v>9</v>
      </c>
      <c r="E93" t="s">
        <v>17</v>
      </c>
      <c r="F93">
        <v>214</v>
      </c>
      <c r="G93">
        <v>4984</v>
      </c>
      <c r="H93" t="s">
        <v>18</v>
      </c>
      <c r="I93">
        <v>25</v>
      </c>
      <c r="K93" t="str">
        <f t="shared" si="2"/>
        <v>A1</v>
      </c>
      <c r="L93" s="2">
        <f t="shared" si="3"/>
        <v>23.289719626168225</v>
      </c>
    </row>
    <row r="94" spans="1:12" x14ac:dyDescent="0.3">
      <c r="A94">
        <v>93</v>
      </c>
      <c r="B94" s="1">
        <v>45277</v>
      </c>
      <c r="C94" t="s">
        <v>8</v>
      </c>
      <c r="D94" t="s">
        <v>22</v>
      </c>
      <c r="E94" t="s">
        <v>10</v>
      </c>
      <c r="F94">
        <v>366</v>
      </c>
      <c r="G94">
        <v>4131</v>
      </c>
      <c r="H94" t="s">
        <v>18</v>
      </c>
      <c r="I94">
        <v>28</v>
      </c>
      <c r="K94" t="str">
        <f t="shared" si="2"/>
        <v>A1</v>
      </c>
      <c r="L94" s="2">
        <f t="shared" si="3"/>
        <v>11.28688524590164</v>
      </c>
    </row>
    <row r="95" spans="1:12" x14ac:dyDescent="0.3">
      <c r="A95">
        <v>94</v>
      </c>
      <c r="B95" s="1">
        <v>45427</v>
      </c>
      <c r="C95" t="s">
        <v>15</v>
      </c>
      <c r="D95" t="s">
        <v>25</v>
      </c>
      <c r="E95" t="s">
        <v>10</v>
      </c>
      <c r="F95">
        <v>173</v>
      </c>
      <c r="G95">
        <v>24549</v>
      </c>
      <c r="H95" t="s">
        <v>18</v>
      </c>
      <c r="I95">
        <v>25</v>
      </c>
      <c r="K95" t="str">
        <f t="shared" si="2"/>
        <v>A1</v>
      </c>
      <c r="L95" s="2">
        <f t="shared" si="3"/>
        <v>141.90173410404626</v>
      </c>
    </row>
    <row r="96" spans="1:12" x14ac:dyDescent="0.3">
      <c r="A96">
        <v>95</v>
      </c>
      <c r="B96" s="1">
        <v>45521</v>
      </c>
      <c r="C96" t="s">
        <v>15</v>
      </c>
      <c r="D96" t="s">
        <v>24</v>
      </c>
      <c r="E96" t="s">
        <v>14</v>
      </c>
      <c r="F96">
        <v>306</v>
      </c>
      <c r="G96">
        <v>679</v>
      </c>
      <c r="H96" t="s">
        <v>11</v>
      </c>
      <c r="I96">
        <v>42</v>
      </c>
      <c r="K96" t="str">
        <f t="shared" si="2"/>
        <v>A2</v>
      </c>
      <c r="L96" s="2">
        <f t="shared" si="3"/>
        <v>2.2189542483660132</v>
      </c>
    </row>
    <row r="97" spans="1:12" x14ac:dyDescent="0.3">
      <c r="A97">
        <v>96</v>
      </c>
      <c r="B97" s="1">
        <v>45347</v>
      </c>
      <c r="C97" t="s">
        <v>15</v>
      </c>
      <c r="D97" t="s">
        <v>21</v>
      </c>
      <c r="E97" t="s">
        <v>10</v>
      </c>
      <c r="F97">
        <v>128</v>
      </c>
      <c r="G97">
        <v>35088</v>
      </c>
      <c r="H97" t="s">
        <v>18</v>
      </c>
      <c r="I97">
        <v>28</v>
      </c>
      <c r="K97" t="str">
        <f t="shared" si="2"/>
        <v>A1</v>
      </c>
      <c r="L97" s="2">
        <f t="shared" si="3"/>
        <v>274.125</v>
      </c>
    </row>
    <row r="98" spans="1:12" x14ac:dyDescent="0.3">
      <c r="A98">
        <v>97</v>
      </c>
      <c r="B98" s="1">
        <v>45293</v>
      </c>
      <c r="C98" t="s">
        <v>12</v>
      </c>
      <c r="D98" t="s">
        <v>9</v>
      </c>
      <c r="E98" t="s">
        <v>23</v>
      </c>
      <c r="F98">
        <v>368</v>
      </c>
      <c r="G98">
        <v>25254</v>
      </c>
      <c r="H98" t="s">
        <v>11</v>
      </c>
      <c r="I98">
        <v>25</v>
      </c>
      <c r="K98" t="str">
        <f t="shared" si="2"/>
        <v>A1</v>
      </c>
      <c r="L98" s="2">
        <f t="shared" si="3"/>
        <v>68.625</v>
      </c>
    </row>
    <row r="99" spans="1:12" x14ac:dyDescent="0.3">
      <c r="A99">
        <v>98</v>
      </c>
      <c r="B99" s="1">
        <v>45282</v>
      </c>
      <c r="C99" t="s">
        <v>12</v>
      </c>
      <c r="D99" t="s">
        <v>19</v>
      </c>
      <c r="E99" t="s">
        <v>17</v>
      </c>
      <c r="F99">
        <v>222</v>
      </c>
      <c r="G99">
        <v>17500</v>
      </c>
      <c r="H99" t="s">
        <v>18</v>
      </c>
      <c r="I99">
        <v>57</v>
      </c>
      <c r="K99" t="str">
        <f t="shared" si="2"/>
        <v>A3</v>
      </c>
      <c r="L99" s="2">
        <f t="shared" si="3"/>
        <v>78.828828828828833</v>
      </c>
    </row>
    <row r="100" spans="1:12" x14ac:dyDescent="0.3">
      <c r="A100">
        <v>99</v>
      </c>
      <c r="B100" s="1">
        <v>45464</v>
      </c>
      <c r="C100" t="s">
        <v>12</v>
      </c>
      <c r="D100" t="s">
        <v>24</v>
      </c>
      <c r="E100" t="s">
        <v>23</v>
      </c>
      <c r="F100">
        <v>216</v>
      </c>
      <c r="G100">
        <v>36934</v>
      </c>
      <c r="H100" t="s">
        <v>11</v>
      </c>
      <c r="I100">
        <v>42</v>
      </c>
      <c r="K100" t="str">
        <f t="shared" si="2"/>
        <v>A2</v>
      </c>
      <c r="L100" s="2">
        <f t="shared" si="3"/>
        <v>170.99074074074073</v>
      </c>
    </row>
    <row r="101" spans="1:12" x14ac:dyDescent="0.3">
      <c r="A101">
        <v>100</v>
      </c>
      <c r="B101" s="1">
        <v>45286</v>
      </c>
      <c r="C101" t="s">
        <v>12</v>
      </c>
      <c r="D101" t="s">
        <v>13</v>
      </c>
      <c r="E101" t="s">
        <v>23</v>
      </c>
      <c r="F101">
        <v>307</v>
      </c>
      <c r="G101">
        <v>679</v>
      </c>
      <c r="H101" t="s">
        <v>11</v>
      </c>
      <c r="I101">
        <v>52</v>
      </c>
      <c r="K101" t="str">
        <f t="shared" si="2"/>
        <v>A3</v>
      </c>
      <c r="L101" s="2">
        <f t="shared" si="3"/>
        <v>2.2117263843648209</v>
      </c>
    </row>
    <row r="102" spans="1:12" x14ac:dyDescent="0.3">
      <c r="A102">
        <v>101</v>
      </c>
      <c r="B102" s="1">
        <v>45215</v>
      </c>
      <c r="C102" t="s">
        <v>8</v>
      </c>
      <c r="D102" t="s">
        <v>9</v>
      </c>
      <c r="E102" t="s">
        <v>14</v>
      </c>
      <c r="F102">
        <v>384</v>
      </c>
      <c r="G102">
        <v>40565</v>
      </c>
      <c r="H102" t="s">
        <v>11</v>
      </c>
      <c r="I102">
        <v>25</v>
      </c>
      <c r="K102" t="str">
        <f t="shared" si="2"/>
        <v>A1</v>
      </c>
      <c r="L102" s="2">
        <f t="shared" si="3"/>
        <v>105.63802083333333</v>
      </c>
    </row>
    <row r="103" spans="1:12" x14ac:dyDescent="0.3">
      <c r="A103">
        <v>102</v>
      </c>
      <c r="B103" s="1">
        <v>45497</v>
      </c>
      <c r="C103" t="s">
        <v>27</v>
      </c>
      <c r="D103" t="s">
        <v>20</v>
      </c>
      <c r="E103" t="s">
        <v>10</v>
      </c>
      <c r="F103">
        <v>376</v>
      </c>
      <c r="G103">
        <v>679</v>
      </c>
      <c r="H103" t="s">
        <v>11</v>
      </c>
      <c r="I103">
        <v>26</v>
      </c>
      <c r="K103" t="str">
        <f t="shared" si="2"/>
        <v>A1</v>
      </c>
      <c r="L103" s="2">
        <f t="shared" si="3"/>
        <v>1.8058510638297873</v>
      </c>
    </row>
    <row r="104" spans="1:12" x14ac:dyDescent="0.3">
      <c r="A104">
        <v>103</v>
      </c>
      <c r="B104" s="1">
        <v>45274</v>
      </c>
      <c r="C104" t="s">
        <v>27</v>
      </c>
      <c r="D104" t="s">
        <v>19</v>
      </c>
      <c r="E104" t="s">
        <v>10</v>
      </c>
      <c r="F104">
        <v>97</v>
      </c>
      <c r="G104">
        <v>679</v>
      </c>
      <c r="H104" t="s">
        <v>11</v>
      </c>
      <c r="I104">
        <v>57</v>
      </c>
      <c r="K104" t="str">
        <f t="shared" si="2"/>
        <v>A3</v>
      </c>
      <c r="L104" s="2">
        <f t="shared" si="3"/>
        <v>7</v>
      </c>
    </row>
    <row r="105" spans="1:12" x14ac:dyDescent="0.3">
      <c r="A105">
        <v>104</v>
      </c>
      <c r="B105" s="1">
        <v>45243</v>
      </c>
      <c r="C105" t="s">
        <v>12</v>
      </c>
      <c r="D105" t="s">
        <v>24</v>
      </c>
      <c r="E105" t="s">
        <v>17</v>
      </c>
      <c r="F105">
        <v>359</v>
      </c>
      <c r="G105">
        <v>12753</v>
      </c>
      <c r="H105" t="s">
        <v>18</v>
      </c>
      <c r="I105">
        <v>42</v>
      </c>
      <c r="K105" t="str">
        <f t="shared" si="2"/>
        <v>A2</v>
      </c>
      <c r="L105" s="2">
        <f t="shared" si="3"/>
        <v>35.523676880222844</v>
      </c>
    </row>
    <row r="106" spans="1:12" x14ac:dyDescent="0.3">
      <c r="A106">
        <v>105</v>
      </c>
      <c r="B106" s="1">
        <v>45350</v>
      </c>
      <c r="C106" t="s">
        <v>15</v>
      </c>
      <c r="D106" t="s">
        <v>24</v>
      </c>
      <c r="E106" t="s">
        <v>17</v>
      </c>
      <c r="F106">
        <v>318</v>
      </c>
      <c r="G106">
        <v>16864</v>
      </c>
      <c r="H106" t="s">
        <v>18</v>
      </c>
      <c r="I106">
        <v>42</v>
      </c>
      <c r="K106" t="str">
        <f t="shared" si="2"/>
        <v>A2</v>
      </c>
      <c r="L106" s="2">
        <f t="shared" si="3"/>
        <v>53.031446540880502</v>
      </c>
    </row>
    <row r="107" spans="1:12" x14ac:dyDescent="0.3">
      <c r="A107">
        <v>106</v>
      </c>
      <c r="B107" s="1">
        <v>45392</v>
      </c>
      <c r="C107" t="s">
        <v>8</v>
      </c>
      <c r="D107" t="s">
        <v>24</v>
      </c>
      <c r="E107" t="s">
        <v>10</v>
      </c>
      <c r="F107">
        <v>51</v>
      </c>
      <c r="G107">
        <v>56888</v>
      </c>
      <c r="H107" t="s">
        <v>11</v>
      </c>
      <c r="I107">
        <v>42</v>
      </c>
      <c r="K107" t="str">
        <f t="shared" si="2"/>
        <v>A2</v>
      </c>
      <c r="L107" s="2">
        <f t="shared" si="3"/>
        <v>1115.4509803921569</v>
      </c>
    </row>
    <row r="108" spans="1:12" x14ac:dyDescent="0.3">
      <c r="A108">
        <v>107</v>
      </c>
      <c r="B108" s="1">
        <v>45412</v>
      </c>
      <c r="C108" t="s">
        <v>27</v>
      </c>
      <c r="D108" t="s">
        <v>21</v>
      </c>
      <c r="E108" t="s">
        <v>17</v>
      </c>
      <c r="F108">
        <v>236</v>
      </c>
      <c r="G108">
        <v>679</v>
      </c>
      <c r="H108" t="s">
        <v>28</v>
      </c>
      <c r="I108">
        <v>28</v>
      </c>
      <c r="K108" t="str">
        <f t="shared" si="2"/>
        <v>A1</v>
      </c>
      <c r="L108" s="2">
        <f t="shared" si="3"/>
        <v>2.8771186440677967</v>
      </c>
    </row>
    <row r="109" spans="1:12" x14ac:dyDescent="0.3">
      <c r="A109">
        <v>108</v>
      </c>
      <c r="B109" s="1">
        <v>45264</v>
      </c>
      <c r="C109" t="s">
        <v>12</v>
      </c>
      <c r="D109" t="s">
        <v>24</v>
      </c>
      <c r="E109" t="s">
        <v>10</v>
      </c>
      <c r="F109">
        <v>214</v>
      </c>
      <c r="G109">
        <v>31122</v>
      </c>
      <c r="H109" t="s">
        <v>18</v>
      </c>
      <c r="I109">
        <v>42</v>
      </c>
      <c r="K109" t="str">
        <f t="shared" si="2"/>
        <v>A2</v>
      </c>
      <c r="L109" s="2">
        <f t="shared" si="3"/>
        <v>145.42990654205607</v>
      </c>
    </row>
    <row r="110" spans="1:12" x14ac:dyDescent="0.3">
      <c r="A110">
        <v>109</v>
      </c>
      <c r="B110" s="1">
        <v>45256</v>
      </c>
      <c r="C110" t="s">
        <v>27</v>
      </c>
      <c r="D110" t="s">
        <v>22</v>
      </c>
      <c r="E110" t="s">
        <v>10</v>
      </c>
      <c r="F110">
        <v>86</v>
      </c>
      <c r="G110">
        <v>25853</v>
      </c>
      <c r="H110" t="s">
        <v>11</v>
      </c>
      <c r="I110">
        <v>28</v>
      </c>
      <c r="K110" t="str">
        <f t="shared" si="2"/>
        <v>A1</v>
      </c>
      <c r="L110" s="2">
        <f t="shared" si="3"/>
        <v>300.61627906976742</v>
      </c>
    </row>
    <row r="111" spans="1:12" x14ac:dyDescent="0.3">
      <c r="A111">
        <v>110</v>
      </c>
      <c r="B111" s="1">
        <v>45383</v>
      </c>
      <c r="C111" t="s">
        <v>12</v>
      </c>
      <c r="D111" t="s">
        <v>13</v>
      </c>
      <c r="E111" t="s">
        <v>17</v>
      </c>
      <c r="F111">
        <v>155</v>
      </c>
      <c r="G111">
        <v>11092</v>
      </c>
      <c r="H111" t="s">
        <v>11</v>
      </c>
      <c r="I111">
        <v>52</v>
      </c>
      <c r="K111" t="str">
        <f t="shared" si="2"/>
        <v>A3</v>
      </c>
      <c r="L111" s="2">
        <f t="shared" si="3"/>
        <v>71.561290322580646</v>
      </c>
    </row>
    <row r="112" spans="1:12" x14ac:dyDescent="0.3">
      <c r="A112">
        <v>111</v>
      </c>
      <c r="B112" s="1">
        <v>45497</v>
      </c>
      <c r="C112" t="s">
        <v>15</v>
      </c>
      <c r="D112" t="s">
        <v>20</v>
      </c>
      <c r="E112" t="s">
        <v>23</v>
      </c>
      <c r="F112">
        <v>319</v>
      </c>
      <c r="G112">
        <v>4221</v>
      </c>
      <c r="H112" t="s">
        <v>18</v>
      </c>
      <c r="I112">
        <v>26</v>
      </c>
      <c r="K112" t="str">
        <f t="shared" si="2"/>
        <v>A1</v>
      </c>
      <c r="L112" s="2">
        <f t="shared" si="3"/>
        <v>13.231974921630094</v>
      </c>
    </row>
    <row r="113" spans="1:12" x14ac:dyDescent="0.3">
      <c r="A113">
        <v>112</v>
      </c>
      <c r="B113" s="1">
        <v>45527</v>
      </c>
      <c r="C113" t="s">
        <v>27</v>
      </c>
      <c r="D113" t="s">
        <v>25</v>
      </c>
      <c r="E113" t="s">
        <v>10</v>
      </c>
      <c r="F113">
        <v>62</v>
      </c>
      <c r="G113">
        <v>31500</v>
      </c>
      <c r="H113" t="s">
        <v>18</v>
      </c>
      <c r="I113">
        <v>25</v>
      </c>
      <c r="K113" t="str">
        <f t="shared" si="2"/>
        <v>A1</v>
      </c>
      <c r="L113" s="2">
        <f t="shared" si="3"/>
        <v>508.06451612903226</v>
      </c>
    </row>
    <row r="114" spans="1:12" x14ac:dyDescent="0.3">
      <c r="A114">
        <v>113</v>
      </c>
      <c r="B114" s="1">
        <v>45370</v>
      </c>
      <c r="C114" t="s">
        <v>27</v>
      </c>
      <c r="D114" t="s">
        <v>20</v>
      </c>
      <c r="E114" t="s">
        <v>10</v>
      </c>
      <c r="F114">
        <v>81</v>
      </c>
      <c r="G114">
        <v>31414</v>
      </c>
      <c r="H114" t="s">
        <v>11</v>
      </c>
      <c r="I114">
        <v>26</v>
      </c>
      <c r="K114" t="str">
        <f t="shared" si="2"/>
        <v>A1</v>
      </c>
      <c r="L114" s="2">
        <f t="shared" si="3"/>
        <v>387.82716049382714</v>
      </c>
    </row>
    <row r="115" spans="1:12" x14ac:dyDescent="0.3">
      <c r="A115">
        <v>114</v>
      </c>
      <c r="B115" s="1">
        <v>45233</v>
      </c>
      <c r="C115" t="s">
        <v>15</v>
      </c>
      <c r="D115" t="s">
        <v>19</v>
      </c>
      <c r="E115" t="s">
        <v>10</v>
      </c>
      <c r="F115">
        <v>126</v>
      </c>
      <c r="G115">
        <v>40446</v>
      </c>
      <c r="H115" t="s">
        <v>28</v>
      </c>
      <c r="I115">
        <v>57</v>
      </c>
      <c r="K115" t="str">
        <f t="shared" si="2"/>
        <v>A3</v>
      </c>
      <c r="L115" s="2">
        <f t="shared" si="3"/>
        <v>321</v>
      </c>
    </row>
    <row r="116" spans="1:12" x14ac:dyDescent="0.3">
      <c r="A116">
        <v>115</v>
      </c>
      <c r="B116" s="1">
        <v>45232</v>
      </c>
      <c r="C116" t="s">
        <v>12</v>
      </c>
      <c r="D116" t="s">
        <v>20</v>
      </c>
      <c r="E116" t="s">
        <v>10</v>
      </c>
      <c r="F116">
        <v>541</v>
      </c>
      <c r="G116">
        <v>42432</v>
      </c>
      <c r="H116" t="s">
        <v>11</v>
      </c>
      <c r="I116">
        <v>26</v>
      </c>
      <c r="K116" t="str">
        <f t="shared" si="2"/>
        <v>A1</v>
      </c>
      <c r="L116" s="2">
        <f t="shared" si="3"/>
        <v>78.432532347504619</v>
      </c>
    </row>
    <row r="117" spans="1:12" x14ac:dyDescent="0.3">
      <c r="A117">
        <v>116</v>
      </c>
      <c r="B117" s="1">
        <v>45240</v>
      </c>
      <c r="C117" t="s">
        <v>15</v>
      </c>
      <c r="D117" t="s">
        <v>21</v>
      </c>
      <c r="E117" t="s">
        <v>14</v>
      </c>
      <c r="F117">
        <v>666</v>
      </c>
      <c r="G117">
        <v>64635</v>
      </c>
      <c r="H117" t="s">
        <v>18</v>
      </c>
      <c r="I117">
        <v>28</v>
      </c>
      <c r="K117" t="str">
        <f t="shared" si="2"/>
        <v>A1</v>
      </c>
      <c r="L117" s="2">
        <f t="shared" si="3"/>
        <v>97.049549549549553</v>
      </c>
    </row>
    <row r="118" spans="1:12" x14ac:dyDescent="0.3">
      <c r="A118">
        <v>117</v>
      </c>
      <c r="B118" s="1">
        <v>45374</v>
      </c>
      <c r="C118" t="s">
        <v>15</v>
      </c>
      <c r="D118" t="s">
        <v>20</v>
      </c>
      <c r="E118" t="s">
        <v>23</v>
      </c>
      <c r="F118">
        <v>527</v>
      </c>
      <c r="G118">
        <v>51168</v>
      </c>
      <c r="H118" t="s">
        <v>18</v>
      </c>
      <c r="I118">
        <v>26</v>
      </c>
      <c r="K118" t="str">
        <f t="shared" si="2"/>
        <v>A1</v>
      </c>
      <c r="L118" s="2">
        <f t="shared" si="3"/>
        <v>97.092979127134726</v>
      </c>
    </row>
    <row r="119" spans="1:12" x14ac:dyDescent="0.3">
      <c r="A119">
        <v>118</v>
      </c>
      <c r="B119" s="1">
        <v>45273</v>
      </c>
      <c r="C119" t="s">
        <v>12</v>
      </c>
      <c r="D119" t="s">
        <v>24</v>
      </c>
      <c r="E119" t="s">
        <v>10</v>
      </c>
      <c r="F119">
        <v>289</v>
      </c>
      <c r="G119">
        <v>24948</v>
      </c>
      <c r="H119" t="s">
        <v>18</v>
      </c>
      <c r="I119">
        <v>42</v>
      </c>
      <c r="K119" t="str">
        <f t="shared" si="2"/>
        <v>A2</v>
      </c>
      <c r="L119" s="2">
        <f t="shared" si="3"/>
        <v>86.325259515570934</v>
      </c>
    </row>
    <row r="120" spans="1:12" x14ac:dyDescent="0.3">
      <c r="A120">
        <v>119</v>
      </c>
      <c r="B120" s="1">
        <v>45305</v>
      </c>
      <c r="C120" t="s">
        <v>12</v>
      </c>
      <c r="D120" t="s">
        <v>19</v>
      </c>
      <c r="E120" t="s">
        <v>23</v>
      </c>
      <c r="F120">
        <v>199</v>
      </c>
      <c r="G120">
        <v>56118</v>
      </c>
      <c r="H120" t="s">
        <v>28</v>
      </c>
      <c r="I120">
        <v>57</v>
      </c>
      <c r="K120" t="str">
        <f t="shared" si="2"/>
        <v>A3</v>
      </c>
      <c r="L120" s="2">
        <f t="shared" si="3"/>
        <v>282</v>
      </c>
    </row>
    <row r="121" spans="1:12" x14ac:dyDescent="0.3">
      <c r="A121">
        <v>120</v>
      </c>
      <c r="B121" s="1">
        <v>45361</v>
      </c>
      <c r="C121" t="s">
        <v>27</v>
      </c>
      <c r="D121" t="s">
        <v>16</v>
      </c>
      <c r="E121" t="s">
        <v>10</v>
      </c>
      <c r="F121">
        <v>497</v>
      </c>
      <c r="G121">
        <v>46548</v>
      </c>
      <c r="H121" t="s">
        <v>11</v>
      </c>
      <c r="I121">
        <v>36</v>
      </c>
      <c r="K121" t="str">
        <f t="shared" si="2"/>
        <v>A2</v>
      </c>
      <c r="L121" s="2">
        <f t="shared" si="3"/>
        <v>93.6579476861167</v>
      </c>
    </row>
  </sheetData>
  <autoFilter ref="A1:I121" xr:uid="{00000000-0001-0000-0000-000000000000}">
    <sortState xmlns:xlrd2="http://schemas.microsoft.com/office/spreadsheetml/2017/richdata2" ref="A2:I121">
      <sortCondition ref="A1:A12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B H 8 E W x / o b Q W j A A A A 9 g A A A B I A H A B D b 2 5 m a W c v U G F j a 2 F n Z S 5 4 b W w g o h g A K K A U A A A A A A A A A A A A A A A A A A A A A A A A A A A A h Y + x D o I w F E V / h X S n h b I Q 8 q i D o 5 K Q m B j X p l R o h I e h x f J v D n 6 S v y B G U T f H e + 4 Z 7 r 1 f b 7 C a u j a 4 6 M G a H n M S 0 4 g E G l V f G a x z M r p j m J K V g F K q k 6 x 1 M M t o s 8 l W O W m c O 2 e M e e + p T 2 g / 1 I x H U c w O x X a n G t 1 J 8 p H N f z k 0 a J 1 E p Y m A / W u M 4 D R O O E 1 4 S i N g C 4 T C 4 F f g 8 9 5 n + w N h P b Z u H L T Q G J Y b Y E s E 9 v 4 g H l B L A w Q U A A I A C A A E f w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8 E W z e H N V o V A g A A w g s A A B M A H A B G b 3 J t d W x h c y 9 T Z W N 0 a W 9 u M S 5 t I K I Y A C i g F A A A A A A A A A A A A A A A A A A A A A A A A A A A A N W V X W v b M B S G 7 w P 5 D 0 K 9 c c E Y 4 p T d b B 0 M J 4 P s o y t x Y R c l F 6 5 9 W o s o U p D l L S P k v 0 8 f 8 X f N m r C G N D d J j q T z n v P o P X Y G s S S c o d B + j 9 4 P B 8 N B l k Y C E n Q X P V A Y o W t E Q Q 4 H S H 1 C n o s Y V G S 6 i Y F 6 Q S 4 E M P m T i + U D 5 0 v n c n t / E 6 3 g G t u T e L G 7 D z i T a s v C t Q k u c J B G 7 E k n / 7 M G r D K Z r d 6 d i F j 2 y M U q 4 D R f M b 2 Y O V b N 3 W 6 x z o p d J F U Y S d j I n Y u 2 + H s k l p m K z p h 8 d + X p I y Y c k q Q b v E 2 b s d 1 l W d A c V v y X K m i S r y m J I w l Z V d a E Z J K w W D q t u n V K U 1 M t z 2 d C J W h s c / 6 7 l i I E q t D q m P O s l o s g i l N k w C 3 Q h 4 + I 5 Z S i i C W 1 E M Y 9 M q M e n W Y t h c R t 2 h L Y B 3 r T + y 9 J P y r z m w t p S V Q x p T I c E N Y j 1 P G d f 7 T v x v / P d + F s 0 v V S x 4 y 7 R m M N o U 5 b 4 6 P b u n r l t g K 1 b P x 4 c G M z x k B 8 4 Y Q 9 2 5 u t 6 A Y y C Y n e 5 N j r N a O q 6 l D a F k w t U N y j i / S B r 4 Q l n t G o b D r d r J W 9 S q h V 5 3 b B / L a 9 F 2 3 X k h Y A i p Z N + 3 b V 2 6 / s / x U b G h z a 2 n U U 3 + B R / s j l w T j G b R x + B 4 d f x 1 H q 9 C H x X 4 7 E r y O x T 7 U S i N 8 A 4 n v 7 h 1 4 / j u Y k X 2 B d K C q J 4 F d 0 y D + R n I 9 L 5 u Q p P c o m h z K p h M 4 f i n o l 6 L f G S b y i l d 4 M F j N C U y b J K S b o k 9 J 5 C 1 D m u X L 2 S a i Y G T p j L H 8 B U E s B A i 0 A F A A C A A g A B H 8 E W x / o b Q W j A A A A 9 g A A A B I A A A A A A A A A A A A A A A A A A A A A A E N v b m Z p Z y 9 Q Y W N r Y W d l L n h t b F B L A Q I t A B Q A A g A I A A R / B F s P y u m r p A A A A O k A A A A T A A A A A A A A A A A A A A A A A O 8 A A A B b Q 2 9 u d G V u d F 9 U e X B l c 1 0 u e G 1 s U E s B A i 0 A F A A C A A g A B H 8 E W z e H N V o V A g A A w g s A A B M A A A A A A A A A A A A A A A A A 4 A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M A A A A A A A A x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y N m M 4 M T E t M D J k M S 0 0 M m J j L W E 2 M j A t N z Y 2 N j U 0 O D E 1 M j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5 O j M 1 O j A z L j M 0 N z U y M T F a I i A v P j x F b n R y e S B U e X B l P S J G a W x s Q 2 9 s d W 1 u V H l w Z X M i I F Z h b H V l P S J z Q m d N R E F 3 P T 0 i I C 8 + P E V u d H J 5 I F R 5 c G U 9 I k Z p b G x D b 2 x 1 b W 5 O Y W 1 l c y I g V m F s d W U 9 I n N b J n F 1 b 3 Q 7 T m F t Z S Z x d W 9 0 O y w m c X V v d D t N Y X J r c y Z x d W 9 0 O y w m c X V v d D t T a W Q m c X V v d D s s J n F 1 b 3 Q 7 U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m F t Z S w w f S Z x d W 9 0 O y w m c X V v d D t T Z W N 0 a W 9 u M S 9 U Y W J s Z T E v Q X V 0 b 1 J l b W 9 2 Z W R D b 2 x 1 b W 5 z M S 5 7 T W F y a 3 M s M X 0 m c X V v d D s s J n F 1 b 3 Q 7 U 2 V j d G l v b j E v V G F i b G U x L 0 F 1 d G 9 S Z W 1 v d m V k Q 2 9 s d W 1 u c z E u e 1 N p Z C w y f S Z x d W 9 0 O y w m c X V v d D t T Z W N 0 a W 9 u M S 9 U Y W J s Z T E v Q X V 0 b 1 J l b W 9 2 Z W R D b 2 x 1 b W 5 z M S 5 7 U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h b W U s M H 0 m c X V v d D s s J n F 1 b 3 Q 7 U 2 V j d G l v b j E v V G F i b G U x L 0 F 1 d G 9 S Z W 1 v d m V k Q 2 9 s d W 1 u c z E u e 0 1 h c m t z L D F 9 J n F 1 b 3 Q 7 L C Z x d W 9 0 O 1 N l Y 3 R p b 2 4 x L 1 R h Y m x l M S 9 B d X R v U m V t b 3 Z l Z E N v b H V t b n M x L n t T a W Q s M n 0 m c X V v d D s s J n F 1 b 3 Q 7 U 2 V j d G l v b j E v V G F i b G U x L 0 F 1 d G 9 S Z W 1 v d m V k Q 2 9 s d W 1 u c z E u e 1 B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V k Z W M 2 Y S 0 z Z T Q 0 L T R k N j M t Y T Q z Y S 1 h N D c 4 N D Q 3 M j Y w M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N F Q x M D o x M j o y N S 4 y N j U w N D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J m N W I 2 O D k t N G N l Y y 0 0 Z D c y L T k w M z Y t O W Z m N W Q 1 Z D E w Z D d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T A 6 N T Y 6 M D A u M T U 4 M j A 5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u Z X J K b 2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1 M D c 1 Z G I t Y j Z l M S 0 0 Z D g 1 L W I 5 Y j Y t N z N m Z m I 4 Y z U 4 M D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T A 6 N T Y 6 M D A u M T c x O T M 4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J b m 5 l c k p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u Z X J K b 2 l u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C U y M E 9 1 d G V y S m 9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N 2 F j O T E 0 L T V i Y m M t N G Q 3 N i 1 h Y W V k L T I y Y T d m Z W Y y N W Y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E w O j U 2 O j A w L j E 3 N j Y y M D J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G V m d C U y M E 9 1 d G V y S m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J T I w T 3 V 0 Z X J K b 2 l u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E 9 1 d G V y S m 9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l M z V l Z G Y z L W J h N T Y t N G F l M S 0 5 Z j c x L T h l O G J l Y W Y 3 Z G F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E w O j U 2 O j A w L j E 3 N j Y y M D J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G V m d E 9 1 d G V y S m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Z 0 T 3 V 0 Z X J K b 2 l u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R P d X R l c k p v a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m U 1 O G Q 2 N C 1 i Z W U 3 L T Q 3 N T E t Y m V h N C 1 h N T l h M D I y Y m M z Y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x M D o 1 N j o w M C 4 x O D k 5 O D A z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J p Z 2 h 0 T 3 V 0 Z X J K b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2 h 0 T 3 V 0 Z X J K b 2 l u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9 1 d G V y S m 9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O D E 0 Z W I 4 L T Q 2 N T k t N D l l M S 1 i Z j g 3 L T V l Y m Z j M z V k N D Y w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E w O j U 2 O j A w L j E 4 O T k 4 M D N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R n V s b C U y M E 9 1 d G V y S m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T 3 V 0 Z X J K b 2 l u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C U y M E V u d G l K b 2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j Y m F i N j M t N j R h Z C 0 0 Y j Q 0 L T k 3 Z G I t M 2 E y O T g w Z j h h N m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T A 6 N T Y 6 M D A u M j E w M z U z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M Z W Z 0 J T I w R W 5 0 a U p v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m d C U y M E V u d G l K b 2 l u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n a H Q l M j B F b n R p S m 9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N 2 J k Y 2 M 4 L T l m M 2 U t N G I z Y y 1 h Y z g x L T g z N 2 Y x O W V j N z g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E w O j U 2 O j A w L j I x M D M 1 M z h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U n V n a H Q l M j B F b n R p S m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d o d C U y M E V u d G l K b 2 l u L 0 V 4 c G F u Z G V k J T I w V G F i b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4 3 s m T a p L l O s O v m c e 7 H q / g A A A A A A g A A A A A A E G Y A A A A B A A A g A A A A a P 1 w Q p s E j G u K 6 t L c t A V u k a 7 y O V d U v 3 7 5 4 p z V g W l 1 R K g A A A A A D o A A A A A C A A A g A A A A m 0 / Y p p 7 W h a P 2 3 R a r E Q R + l + s F b c + Q Z 9 8 S C r + z 0 N O Y r s x Q A A A A 1 b j N k 3 Z 5 j 8 2 L z v W l T J i T / p 0 T R q i h D e U d 2 Y t h 0 l Y 5 4 r 0 U 1 P s A f K z 7 D M G Q b g n P v 3 5 o 6 B O X S P Y 9 7 o s S l o O U z n X Y e Q x a s 2 I n V T d i n K K D T R m 2 2 0 B A A A A A K I q A A U C B 0 P L h / I R 4 N 1 a U 2 q j R 0 u H g K A o f E E r 3 v i Q k O G r 9 j / 4 8 u + V I T 4 p 4 f V n P x P B r G r S i b / z k 2 v 1 G F a D B C l U R 0 g = = < / D a t a M a s h u p > 
</file>

<file path=customXml/itemProps1.xml><?xml version="1.0" encoding="utf-8"?>
<ds:datastoreItem xmlns:ds="http://schemas.openxmlformats.org/officeDocument/2006/customXml" ds:itemID="{8C1EC60E-A7C5-434C-8F1A-32E341AB2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Table1</vt:lpstr>
      <vt:lpstr>Sheet2</vt:lpstr>
      <vt:lpstr>Production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Amna 12</cp:lastModifiedBy>
  <dcterms:created xsi:type="dcterms:W3CDTF">2015-06-05T18:17:20Z</dcterms:created>
  <dcterms:modified xsi:type="dcterms:W3CDTF">2025-08-04T11:23:04Z</dcterms:modified>
</cp:coreProperties>
</file>