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za\Desktop\study material 3rd se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<sst xmlns="http://schemas.openxmlformats.org/spreadsheetml/2006/main" count="92" uniqueCount="90">
  <si>
    <t>Amount</t>
  </si>
  <si>
    <t>Turnover - net</t>
  </si>
  <si>
    <t>Cost of sales</t>
  </si>
  <si>
    <t>Gross profit</t>
  </si>
  <si>
    <t>Distribution costs</t>
  </si>
  <si>
    <t>Administrative expenses</t>
  </si>
  <si>
    <t>Other expenses</t>
  </si>
  <si>
    <t>Total expenses</t>
  </si>
  <si>
    <t>Other income</t>
  </si>
  <si>
    <t>Operating profit</t>
  </si>
  <si>
    <t>Finance costs</t>
  </si>
  <si>
    <t>Profit before taxation</t>
  </si>
  <si>
    <t>Total taxation</t>
  </si>
  <si>
    <t>Net profit</t>
  </si>
  <si>
    <t>Earnings per share (basic and diluted)</t>
  </si>
  <si>
    <t>Entities</t>
  </si>
  <si>
    <t>Cherat Cement CO LTD</t>
  </si>
  <si>
    <t xml:space="preserve">Profit or Loss Statement </t>
  </si>
  <si>
    <t>Column1</t>
  </si>
  <si>
    <t>NON-CURRENT ASSETS</t>
  </si>
  <si>
    <t>Fixed assets</t>
  </si>
  <si>
    <t>Property, plant and equipment</t>
  </si>
  <si>
    <t>Intangible assets</t>
  </si>
  <si>
    <t>Total non-current assets</t>
  </si>
  <si>
    <t>Long-term investments</t>
  </si>
  <si>
    <t>Long-term loans</t>
  </si>
  <si>
    <t>Long-term deposits</t>
  </si>
  <si>
    <t>Total long-term assets</t>
  </si>
  <si>
    <t>CURRENT ASSETS</t>
  </si>
  <si>
    <t>Stock-in-trade</t>
  </si>
  <si>
    <t>Trade debts</t>
  </si>
  <si>
    <t>Loans and advances</t>
  </si>
  <si>
    <t>Other receivables</t>
  </si>
  <si>
    <t>Taxation - net</t>
  </si>
  <si>
    <t>Cash and bank balances</t>
  </si>
  <si>
    <t>Total current assets</t>
  </si>
  <si>
    <t>TOTAL ASSETS</t>
  </si>
  <si>
    <t>Stores, spare parts and loose tools</t>
  </si>
  <si>
    <t>Trade deposits and short-term payments</t>
  </si>
  <si>
    <t>EQUITY AND LIABILITIES</t>
  </si>
  <si>
    <t>Share capital</t>
  </si>
  <si>
    <t>Reserves</t>
  </si>
  <si>
    <t>NON-CURRENT LIABILITIES</t>
  </si>
  <si>
    <t>Long-term financings</t>
  </si>
  <si>
    <t>Lease liabilities</t>
  </si>
  <si>
    <t>Long-term security deposits</t>
  </si>
  <si>
    <t>Government grant</t>
  </si>
  <si>
    <t>Deferred taxation</t>
  </si>
  <si>
    <t>TOTAL NON-CURRENT LIABILITIES</t>
  </si>
  <si>
    <t>CURRENT LIABILITIES</t>
  </si>
  <si>
    <t>Trade and other payables</t>
  </si>
  <si>
    <t>Contract liabilities</t>
  </si>
  <si>
    <t>Accrued mark-up</t>
  </si>
  <si>
    <t>Short-term borrowings</t>
  </si>
  <si>
    <t>Current maturity of long-term financings</t>
  </si>
  <si>
    <t>Current portion of lease liabilities</t>
  </si>
  <si>
    <t>Current portion of Government grant</t>
  </si>
  <si>
    <t>Unclaimed dividend</t>
  </si>
  <si>
    <t>Unpaid dividend</t>
  </si>
  <si>
    <t>CONTINGENCIES AND COMMITMENT</t>
  </si>
  <si>
    <t>TOTAL EQUITY AND LIABILITIES</t>
  </si>
  <si>
    <t>2022</t>
  </si>
  <si>
    <t xml:space="preserve">Statement of financial position </t>
  </si>
  <si>
    <t>27,583,057</t>
  </si>
  <si>
    <t>67,811</t>
  </si>
  <si>
    <t>Ratios Analysis</t>
  </si>
  <si>
    <t>1. SOLVENCEY RATIOS:</t>
  </si>
  <si>
    <t>2. Liquidity ratio:</t>
  </si>
  <si>
    <t>3. PROBABLITY RATIO:</t>
  </si>
  <si>
    <t>4. EFFICENCY RATIOS:</t>
  </si>
  <si>
    <t>Equity multiplier</t>
  </si>
  <si>
    <t>Leverage Ratio</t>
  </si>
  <si>
    <t>Interest coverage ratio</t>
  </si>
  <si>
    <t>QUICK RATIO</t>
  </si>
  <si>
    <t>GROSS PROFIT MARGIN</t>
  </si>
  <si>
    <t xml:space="preserve"> NET PROFIT MARGIN</t>
  </si>
  <si>
    <t xml:space="preserve"> ROA</t>
  </si>
  <si>
    <t>ROE</t>
  </si>
  <si>
    <t>INVENTORY TURNOVER</t>
  </si>
  <si>
    <t xml:space="preserve"> ACCOUNTS RECIVABLE TURNOVER</t>
  </si>
  <si>
    <t>ASSET TURNOVER</t>
  </si>
  <si>
    <t>CURRENT RATIO</t>
  </si>
  <si>
    <t>Results</t>
  </si>
  <si>
    <t xml:space="preserve"> SG&amp;A MARGIN</t>
  </si>
  <si>
    <t>EQUITY: SHARE CAPITAL AND RESERVES</t>
  </si>
  <si>
    <t>For the year ended June 30, 2022</t>
  </si>
  <si>
    <t>TOTAL SHARE CAPITAL AND RESERVES/total equity</t>
  </si>
  <si>
    <t>Cash Ratio</t>
  </si>
  <si>
    <t xml:space="preserve">accounts payable turnover </t>
  </si>
  <si>
    <t xml:space="preserve">working capital turnover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</si>
</sst>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22"/>
      <color rgb="FF7F7F7F"/>
      <name val="Calibri"/>
      <family val="2"/>
      <scheme val="minor"/>
    </font>
    <font>
      <sz val="12"/>
      <color rgb="FF1111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thin">
        <color theme="0"/>
      </right>
      <top style="thin">
        <color theme="0"/>
      </top>
      <bottom style="medium">
        <color rgb="FFD9D9E3"/>
      </bottom>
      <diagonal/>
    </border>
    <border>
      <left style="medium">
        <color rgb="FFD9D9E3"/>
      </left>
      <right/>
      <top style="thin">
        <color theme="0"/>
      </top>
      <bottom style="medium">
        <color rgb="FFD9D9E3"/>
      </bottom>
      <diagonal/>
    </border>
    <border>
      <left style="medium">
        <color rgb="FFD9D9E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D9D9E3"/>
      </left>
      <right/>
      <top style="thin">
        <color theme="0"/>
      </top>
      <bottom style="thin">
        <color theme="0"/>
      </bottom>
      <diagonal/>
    </border>
    <border>
      <left style="medium">
        <color rgb="FFD9D9E3"/>
      </left>
      <right style="thin">
        <color theme="0"/>
      </right>
      <top style="medium">
        <color rgb="FFD9D9E3"/>
      </top>
      <bottom style="medium">
        <color rgb="FFD9D9E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3" fontId="0" fillId="0" borderId="0" xfId="0" applyNumberFormat="1" applyAlignment="1"/>
    <xf numFmtId="0" fontId="4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3" fontId="6" fillId="3" borderId="2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wrapText="1"/>
    </xf>
    <xf numFmtId="0" fontId="1" fillId="0" borderId="0" xfId="1"/>
    <xf numFmtId="0" fontId="0" fillId="0" borderId="0" xfId="0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Fill="1" applyBorder="1" applyAlignment="1">
      <alignment vertical="center" wrapText="1"/>
    </xf>
    <xf numFmtId="3" fontId="1" fillId="0" borderId="0" xfId="1" applyNumberFormat="1" applyFill="1" applyBorder="1" applyAlignment="1">
      <alignment vertical="center" wrapText="1"/>
    </xf>
    <xf numFmtId="0" fontId="1" fillId="0" borderId="0" xfId="1" applyFill="1" applyBorder="1" applyAlignment="1">
      <alignment horizontal="center" wrapText="1"/>
    </xf>
    <xf numFmtId="0" fontId="1" fillId="0" borderId="0" xfId="1" applyBorder="1"/>
    <xf numFmtId="0" fontId="0" fillId="0" borderId="0" xfId="0" applyBorder="1" applyAlignment="1"/>
    <xf numFmtId="0" fontId="3" fillId="2" borderId="0" xfId="0" applyFont="1" applyFill="1" applyAlignment="1">
      <alignment horizontal="center"/>
    </xf>
    <xf numFmtId="0" fontId="4" fillId="3" borderId="4" xfId="0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2" fillId="4" borderId="7" xfId="0" applyFont="1" applyFill="1" applyBorder="1"/>
    <xf numFmtId="3" fontId="0" fillId="4" borderId="8" xfId="0" applyNumberFormat="1" applyFont="1" applyFill="1" applyBorder="1"/>
    <xf numFmtId="3" fontId="4" fillId="3" borderId="9" xfId="0" applyNumberFormat="1" applyFont="1" applyFill="1" applyBorder="1" applyAlignment="1">
      <alignment vertical="center" wrapText="1"/>
    </xf>
    <xf numFmtId="3" fontId="6" fillId="3" borderId="9" xfId="0" applyNumberFormat="1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5" borderId="0" xfId="0" applyFont="1" applyFill="1"/>
    <xf numFmtId="0" fontId="4" fillId="3" borderId="3" xfId="0" applyFont="1" applyFill="1" applyBorder="1" applyAlignment="1">
      <alignment vertical="center"/>
    </xf>
    <xf numFmtId="3" fontId="4" fillId="3" borderId="3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3" fontId="4" fillId="3" borderId="2" xfId="0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10" fillId="0" borderId="0" xfId="1" applyFont="1" applyFill="1" applyBorder="1" applyAlignment="1">
      <alignment vertical="center" wrapText="1"/>
    </xf>
    <xf numFmtId="10" fontId="1" fillId="0" borderId="0" xfId="1" applyNumberFormat="1"/>
    <xf numFmtId="0" fontId="11" fillId="0" borderId="0" xfId="0" applyFont="1"/>
    <xf numFmtId="0" fontId="5" fillId="3" borderId="2" xfId="0" applyFont="1" applyFill="1" applyBorder="1" applyAlignment="1">
      <alignment vertical="center"/>
    </xf>
  </cellXfs>
  <cellStyles count="2">
    <cellStyle name="Explanatory Text" xfId="1" builtinId="53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numFmt numFmtId="3" formatCode="#,##0"/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border outline="0">
        <top style="medium">
          <color rgb="FFD9D9E3"/>
        </top>
      </border>
    </dxf>
    <dxf>
      <border outline="0">
        <bottom style="medium">
          <color rgb="FFD9D9E3"/>
        </bottom>
      </border>
    </dxf>
    <dxf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4:B19" totalsRowShown="0" headerRowDxfId="7">
  <autoFilter ref="A4:B19"/>
  <tableColumns count="2">
    <tableColumn id="1" name="Entities"/>
    <tableColumn id="2" name="Amount" dataDxfId="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B85" totalsRowShown="0" headerRowDxfId="5" headerRowBorderDxfId="4" tableBorderDxfId="3" headerRowCellStyle="Explanatory Text" dataCellStyle="Explanatory Text">
  <autoFilter ref="A32:B85"/>
  <tableColumns count="2">
    <tableColumn id="1" name="Long-term loans" dataDxfId="2"/>
    <tableColumn id="2" name="67,811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A44" zoomScale="110" zoomScaleNormal="110" workbookViewId="0">
      <selection activeCell="D52" sqref="D52"/>
    </sheetView>
  </sheetViews>
  <sheetFormatPr defaultRowHeight="15" x14ac:dyDescent="0.25"/>
  <cols>
    <col min="1" max="1" width="40.5703125" customWidth="1"/>
    <col min="2" max="2" width="19.85546875" customWidth="1"/>
    <col min="3" max="3" width="52.28515625" customWidth="1"/>
    <col min="4" max="4" width="42.140625" customWidth="1"/>
    <col min="5" max="10" width="9.140625" customWidth="1"/>
    <col min="11" max="11" width="4" customWidth="1"/>
    <col min="12" max="12" width="73.140625" hidden="1" customWidth="1"/>
  </cols>
  <sheetData>
    <row r="1" spans="1:12" ht="26.25" x14ac:dyDescent="0.4">
      <c r="A1" s="20" t="s">
        <v>16</v>
      </c>
      <c r="B1" s="20"/>
      <c r="C1" s="19"/>
      <c r="D1" s="2"/>
      <c r="E1" s="2"/>
      <c r="F1" s="2"/>
      <c r="G1" s="2"/>
      <c r="H1" s="2"/>
      <c r="I1" s="2"/>
      <c r="J1" s="2"/>
      <c r="K1" s="2"/>
      <c r="L1" s="2"/>
    </row>
    <row r="2" spans="1:12" ht="26.25" x14ac:dyDescent="0.4">
      <c r="A2" s="20" t="s">
        <v>17</v>
      </c>
      <c r="B2" s="20"/>
      <c r="C2" s="19"/>
      <c r="D2" s="2"/>
      <c r="E2" s="2"/>
      <c r="F2" s="2"/>
      <c r="G2" s="2"/>
      <c r="H2" s="2"/>
      <c r="I2" s="2"/>
      <c r="J2" s="2"/>
      <c r="K2" s="2"/>
      <c r="L2" s="2"/>
    </row>
    <row r="3" spans="1:12" ht="26.25" x14ac:dyDescent="0.4">
      <c r="A3" s="20" t="s">
        <v>85</v>
      </c>
      <c r="B3" s="20"/>
      <c r="C3" s="19"/>
      <c r="D3" s="19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15</v>
      </c>
      <c r="B4" s="1" t="s">
        <v>0</v>
      </c>
      <c r="C4" s="19"/>
      <c r="D4" s="19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19"/>
      <c r="D5" s="19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1</v>
      </c>
      <c r="B6" s="4">
        <v>32085361</v>
      </c>
      <c r="C6" s="19"/>
      <c r="D6" s="19"/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2</v>
      </c>
      <c r="B7" s="3">
        <v>-23134576</v>
      </c>
      <c r="C7" s="12"/>
      <c r="D7" s="12"/>
    </row>
    <row r="8" spans="1:12" x14ac:dyDescent="0.25">
      <c r="A8" t="s">
        <v>3</v>
      </c>
      <c r="B8" s="3">
        <v>8950785</v>
      </c>
      <c r="C8" s="12"/>
      <c r="D8" s="12"/>
    </row>
    <row r="9" spans="1:12" x14ac:dyDescent="0.25">
      <c r="A9" t="s">
        <v>4</v>
      </c>
      <c r="B9" s="3">
        <v>-529254</v>
      </c>
      <c r="C9" s="12"/>
      <c r="D9" s="12"/>
    </row>
    <row r="10" spans="1:12" x14ac:dyDescent="0.25">
      <c r="A10" t="s">
        <v>5</v>
      </c>
      <c r="B10" s="3">
        <v>-349141</v>
      </c>
      <c r="C10" s="12"/>
      <c r="D10" s="12"/>
    </row>
    <row r="11" spans="1:12" x14ac:dyDescent="0.25">
      <c r="A11" t="s">
        <v>6</v>
      </c>
      <c r="B11" s="3">
        <v>-275286</v>
      </c>
      <c r="C11" s="12"/>
      <c r="D11" s="12"/>
    </row>
    <row r="12" spans="1:12" x14ac:dyDescent="0.25">
      <c r="A12" t="s">
        <v>7</v>
      </c>
      <c r="B12" s="3">
        <v>-1153681</v>
      </c>
      <c r="C12" s="12"/>
      <c r="D12" s="12"/>
    </row>
    <row r="13" spans="1:12" x14ac:dyDescent="0.25">
      <c r="A13" t="s">
        <v>8</v>
      </c>
      <c r="B13" s="3">
        <v>390495</v>
      </c>
      <c r="C13" s="12"/>
      <c r="D13" s="12"/>
    </row>
    <row r="14" spans="1:12" x14ac:dyDescent="0.25">
      <c r="A14" t="s">
        <v>9</v>
      </c>
      <c r="B14" s="3">
        <v>8187599</v>
      </c>
      <c r="C14" s="12"/>
      <c r="D14" s="12"/>
    </row>
    <row r="15" spans="1:12" x14ac:dyDescent="0.25">
      <c r="A15" t="s">
        <v>10</v>
      </c>
      <c r="B15" s="3">
        <v>-1358874</v>
      </c>
      <c r="C15" s="12"/>
      <c r="D15" s="12"/>
    </row>
    <row r="16" spans="1:12" x14ac:dyDescent="0.25">
      <c r="A16" t="s">
        <v>11</v>
      </c>
      <c r="B16" s="3">
        <v>6828725</v>
      </c>
      <c r="C16" s="12"/>
      <c r="D16" s="12"/>
    </row>
    <row r="17" spans="1:7" x14ac:dyDescent="0.25">
      <c r="A17" t="s">
        <v>12</v>
      </c>
      <c r="B17" s="3">
        <v>-2372760</v>
      </c>
      <c r="C17" s="13"/>
      <c r="D17" s="13"/>
    </row>
    <row r="18" spans="1:7" x14ac:dyDescent="0.25">
      <c r="A18" t="s">
        <v>13</v>
      </c>
      <c r="B18" s="3">
        <v>4455965</v>
      </c>
      <c r="C18" s="13"/>
      <c r="D18" s="13"/>
    </row>
    <row r="19" spans="1:7" x14ac:dyDescent="0.25">
      <c r="A19" t="s">
        <v>14</v>
      </c>
      <c r="B19">
        <v>22.93</v>
      </c>
      <c r="C19" s="13"/>
      <c r="D19" s="13"/>
    </row>
    <row r="20" spans="1:7" x14ac:dyDescent="0.25">
      <c r="C20" s="13"/>
      <c r="D20" s="13"/>
    </row>
    <row r="21" spans="1:7" ht="26.25" x14ac:dyDescent="0.4">
      <c r="A21" s="20" t="s">
        <v>16</v>
      </c>
      <c r="B21" s="20"/>
      <c r="C21" s="13"/>
      <c r="D21" s="13"/>
    </row>
    <row r="22" spans="1:7" ht="26.25" x14ac:dyDescent="0.4">
      <c r="A22" s="20" t="s">
        <v>62</v>
      </c>
      <c r="B22" s="20"/>
      <c r="C22" s="13"/>
      <c r="D22" s="13"/>
    </row>
    <row r="23" spans="1:7" ht="26.25" x14ac:dyDescent="0.4">
      <c r="A23" s="20" t="s">
        <v>85</v>
      </c>
      <c r="B23" s="20"/>
      <c r="C23" s="14"/>
      <c r="D23" s="14"/>
      <c r="E23" s="11"/>
    </row>
    <row r="24" spans="1:7" ht="6.75" customHeight="1" thickBot="1" x14ac:dyDescent="0.3">
      <c r="C24" s="14"/>
      <c r="D24" s="15"/>
      <c r="E24" s="11"/>
    </row>
    <row r="25" spans="1:7" ht="32.25" customHeight="1" thickBot="1" x14ac:dyDescent="0.3">
      <c r="A25" s="10" t="s">
        <v>18</v>
      </c>
      <c r="B25" s="10" t="s">
        <v>61</v>
      </c>
      <c r="C25" s="30" t="s">
        <v>39</v>
      </c>
      <c r="D25" s="5"/>
      <c r="E25" s="11"/>
    </row>
    <row r="26" spans="1:7" ht="36" customHeight="1" thickBot="1" x14ac:dyDescent="0.3">
      <c r="A26" s="8" t="s">
        <v>19</v>
      </c>
      <c r="B26" s="6"/>
      <c r="C26" s="23" t="s">
        <v>84</v>
      </c>
      <c r="D26" s="24"/>
      <c r="E26" s="11"/>
    </row>
    <row r="27" spans="1:7" ht="18" customHeight="1" thickBot="1" x14ac:dyDescent="0.3">
      <c r="A27" s="8" t="s">
        <v>20</v>
      </c>
      <c r="B27" s="33"/>
      <c r="C27" s="21" t="s">
        <v>40</v>
      </c>
      <c r="D27" s="22">
        <v>1942950</v>
      </c>
      <c r="E27" s="11"/>
      <c r="G27" s="12"/>
    </row>
    <row r="28" spans="1:7" ht="15" customHeight="1" thickBot="1" x14ac:dyDescent="0.3">
      <c r="A28" s="6" t="s">
        <v>21</v>
      </c>
      <c r="B28" s="7">
        <v>27568302</v>
      </c>
      <c r="C28" s="21" t="s">
        <v>41</v>
      </c>
      <c r="D28" s="22">
        <v>15373372</v>
      </c>
      <c r="E28" s="11"/>
    </row>
    <row r="29" spans="1:7" ht="31.5" customHeight="1" thickBot="1" x14ac:dyDescent="0.3">
      <c r="A29" s="6" t="s">
        <v>22</v>
      </c>
      <c r="B29" s="7">
        <v>14755</v>
      </c>
      <c r="C29" s="21" t="s">
        <v>86</v>
      </c>
      <c r="D29" s="22">
        <v>17316322</v>
      </c>
      <c r="E29" s="11"/>
    </row>
    <row r="30" spans="1:7" ht="29.25" customHeight="1" thickBot="1" x14ac:dyDescent="0.3">
      <c r="A30" s="8" t="s">
        <v>23</v>
      </c>
      <c r="B30" s="7" t="s">
        <v>63</v>
      </c>
      <c r="C30" s="23" t="s">
        <v>42</v>
      </c>
      <c r="D30" s="24"/>
      <c r="E30" s="11"/>
    </row>
    <row r="31" spans="1:7" ht="28.5" customHeight="1" thickBot="1" x14ac:dyDescent="0.3">
      <c r="A31" s="6" t="s">
        <v>24</v>
      </c>
      <c r="B31" s="7">
        <v>481559</v>
      </c>
      <c r="C31" s="21" t="s">
        <v>43</v>
      </c>
      <c r="D31" s="22">
        <v>9918167</v>
      </c>
      <c r="E31" s="11"/>
    </row>
    <row r="32" spans="1:7" ht="20.25" customHeight="1" thickBot="1" x14ac:dyDescent="0.3">
      <c r="A32" s="44" t="s">
        <v>25</v>
      </c>
      <c r="B32" s="7" t="s">
        <v>64</v>
      </c>
      <c r="C32" s="21" t="s">
        <v>44</v>
      </c>
      <c r="D32" s="22">
        <v>10971</v>
      </c>
      <c r="E32" s="11"/>
    </row>
    <row r="33" spans="1:6" ht="23.25" customHeight="1" thickBot="1" x14ac:dyDescent="0.3">
      <c r="A33" s="6" t="s">
        <v>26</v>
      </c>
      <c r="B33" s="7">
        <v>7141</v>
      </c>
      <c r="C33" s="21" t="s">
        <v>45</v>
      </c>
      <c r="D33" s="22">
        <v>28450</v>
      </c>
      <c r="E33" s="11"/>
    </row>
    <row r="34" spans="1:6" ht="24.75" customHeight="1" thickBot="1" x14ac:dyDescent="0.3">
      <c r="A34" s="8" t="s">
        <v>27</v>
      </c>
      <c r="B34" s="3">
        <v>28139568</v>
      </c>
      <c r="C34" s="21" t="s">
        <v>46</v>
      </c>
      <c r="D34" s="22">
        <v>948684</v>
      </c>
      <c r="E34" s="11"/>
    </row>
    <row r="35" spans="1:6" ht="21" customHeight="1" thickBot="1" x14ac:dyDescent="0.3">
      <c r="A35" s="8" t="s">
        <v>28</v>
      </c>
      <c r="B35" s="6"/>
      <c r="C35" s="21" t="s">
        <v>47</v>
      </c>
      <c r="D35" s="22">
        <v>535045</v>
      </c>
      <c r="E35" s="11"/>
    </row>
    <row r="36" spans="1:6" ht="30.75" customHeight="1" thickBot="1" x14ac:dyDescent="0.3">
      <c r="A36" s="6" t="s">
        <v>37</v>
      </c>
      <c r="B36" s="7">
        <v>7472016</v>
      </c>
      <c r="C36" s="23" t="s">
        <v>48</v>
      </c>
      <c r="D36" s="22">
        <v>11441317</v>
      </c>
      <c r="E36" s="11"/>
    </row>
    <row r="37" spans="1:6" ht="18" customHeight="1" thickBot="1" x14ac:dyDescent="0.3">
      <c r="A37" s="6" t="s">
        <v>29</v>
      </c>
      <c r="B37" s="7">
        <v>926075</v>
      </c>
      <c r="C37" s="23" t="s">
        <v>49</v>
      </c>
      <c r="D37" s="24"/>
      <c r="E37" s="11"/>
    </row>
    <row r="38" spans="1:6" ht="18" customHeight="1" thickBot="1" x14ac:dyDescent="0.3">
      <c r="A38" s="6" t="s">
        <v>30</v>
      </c>
      <c r="B38" s="7">
        <v>533973</v>
      </c>
      <c r="C38" s="21" t="s">
        <v>50</v>
      </c>
      <c r="D38" s="22">
        <v>2877773</v>
      </c>
      <c r="E38" s="11"/>
    </row>
    <row r="39" spans="1:6" ht="21.75" customHeight="1" thickBot="1" x14ac:dyDescent="0.3">
      <c r="A39" s="6" t="s">
        <v>31</v>
      </c>
      <c r="B39" s="7">
        <v>292691</v>
      </c>
      <c r="C39" s="21" t="s">
        <v>51</v>
      </c>
      <c r="D39" s="22">
        <v>243921</v>
      </c>
      <c r="E39" s="11"/>
    </row>
    <row r="40" spans="1:6" ht="29.25" thickBot="1" x14ac:dyDescent="0.3">
      <c r="A40" s="6" t="s">
        <v>38</v>
      </c>
      <c r="B40" s="7">
        <v>15469</v>
      </c>
      <c r="C40" s="21" t="s">
        <v>52</v>
      </c>
      <c r="D40" s="22">
        <v>435350</v>
      </c>
      <c r="E40" s="11"/>
    </row>
    <row r="41" spans="1:6" ht="25.5" customHeight="1" thickBot="1" x14ac:dyDescent="0.3">
      <c r="A41" s="6" t="s">
        <v>32</v>
      </c>
      <c r="B41" s="7">
        <v>4487</v>
      </c>
      <c r="C41" s="21" t="s">
        <v>53</v>
      </c>
      <c r="D41" s="22">
        <v>3135925</v>
      </c>
      <c r="E41" s="11"/>
    </row>
    <row r="42" spans="1:6" ht="25.5" customHeight="1" thickBot="1" x14ac:dyDescent="0.3">
      <c r="A42" s="6" t="s">
        <v>33</v>
      </c>
      <c r="B42" s="7">
        <v>94133</v>
      </c>
      <c r="C42" s="21" t="s">
        <v>54</v>
      </c>
      <c r="D42" s="22">
        <v>3037906</v>
      </c>
      <c r="E42" s="11"/>
    </row>
    <row r="43" spans="1:6" ht="23.25" customHeight="1" thickBot="1" x14ac:dyDescent="0.3">
      <c r="A43" s="6" t="s">
        <v>34</v>
      </c>
      <c r="B43" s="7">
        <v>1126474</v>
      </c>
      <c r="C43" s="21" t="s">
        <v>55</v>
      </c>
      <c r="D43" s="22">
        <v>10438</v>
      </c>
      <c r="E43" s="11"/>
      <c r="F43">
        <f ca="1">F38:L45</f>
        <v>0</v>
      </c>
    </row>
    <row r="44" spans="1:6" ht="27.75" customHeight="1" thickBot="1" x14ac:dyDescent="0.3">
      <c r="A44" s="8" t="s">
        <v>35</v>
      </c>
      <c r="B44" s="7">
        <v>10465318</v>
      </c>
      <c r="C44" s="21" t="s">
        <v>56</v>
      </c>
      <c r="D44" s="22">
        <v>19953</v>
      </c>
    </row>
    <row r="45" spans="1:6" ht="27.75" customHeight="1" thickBot="1" x14ac:dyDescent="0.3">
      <c r="A45" s="8" t="s">
        <v>36</v>
      </c>
      <c r="B45" s="9">
        <v>38604886</v>
      </c>
      <c r="C45" s="21" t="s">
        <v>57</v>
      </c>
      <c r="D45" s="22">
        <v>11540</v>
      </c>
      <c r="E45" s="11"/>
    </row>
    <row r="46" spans="1:6" ht="23.25" customHeight="1" thickBot="1" x14ac:dyDescent="0.3">
      <c r="A46" s="31"/>
      <c r="B46" s="32"/>
      <c r="C46" s="21" t="s">
        <v>58</v>
      </c>
      <c r="D46" s="22"/>
      <c r="E46" s="11"/>
    </row>
    <row r="47" spans="1:6" ht="15" customHeight="1" thickBot="1" x14ac:dyDescent="0.3">
      <c r="A47" s="31"/>
      <c r="B47" s="32"/>
      <c r="D47" s="22">
        <v>74441</v>
      </c>
      <c r="E47" s="11"/>
    </row>
    <row r="48" spans="1:6" x14ac:dyDescent="0.25">
      <c r="A48" s="31"/>
      <c r="B48" s="32"/>
      <c r="C48" s="26" t="s">
        <v>59</v>
      </c>
      <c r="D48" s="27">
        <v>9847247</v>
      </c>
      <c r="E48" s="11"/>
    </row>
    <row r="49" spans="1:5" ht="16.5" customHeight="1" thickBot="1" x14ac:dyDescent="0.3">
      <c r="A49" s="31"/>
      <c r="B49" s="32"/>
      <c r="C49" s="21"/>
      <c r="D49" s="28"/>
      <c r="E49" s="11"/>
    </row>
    <row r="50" spans="1:5" ht="24" customHeight="1" x14ac:dyDescent="0.25">
      <c r="A50" s="31"/>
      <c r="B50" s="32"/>
      <c r="C50" s="25" t="s">
        <v>60</v>
      </c>
      <c r="D50" s="29">
        <v>38604886</v>
      </c>
      <c r="E50" s="11"/>
    </row>
    <row r="51" spans="1:5" x14ac:dyDescent="0.25">
      <c r="A51" s="35"/>
      <c r="B51" s="36"/>
      <c r="C51" s="17"/>
      <c r="D51" s="14"/>
      <c r="E51" s="11"/>
    </row>
    <row r="52" spans="1:5" ht="28.5" x14ac:dyDescent="0.25">
      <c r="A52" s="35"/>
      <c r="B52" s="36"/>
      <c r="C52" s="41" t="s">
        <v>65</v>
      </c>
      <c r="D52" s="14"/>
      <c r="E52" s="11" t="s">
        <v>82</v>
      </c>
    </row>
    <row r="53" spans="1:5" ht="23.25" x14ac:dyDescent="0.25">
      <c r="A53" s="35"/>
      <c r="B53" s="36"/>
      <c r="C53" s="39" t="s">
        <v>66</v>
      </c>
      <c r="D53" s="14"/>
      <c r="E53" s="11"/>
    </row>
    <row r="54" spans="1:5" ht="23.25" x14ac:dyDescent="0.25">
      <c r="A54" s="35"/>
      <c r="B54" s="36"/>
      <c r="C54" s="40" t="s">
        <v>70</v>
      </c>
      <c r="D54" s="14"/>
      <c r="E54" s="11">
        <v>2.1800000000000002</v>
      </c>
    </row>
    <row r="55" spans="1:5" ht="23.25" x14ac:dyDescent="0.25">
      <c r="A55" s="35"/>
      <c r="B55" s="36"/>
      <c r="C55" s="40" t="s">
        <v>71</v>
      </c>
      <c r="D55" s="14"/>
      <c r="E55" s="11">
        <v>1.18</v>
      </c>
    </row>
    <row r="56" spans="1:5" ht="23.25" x14ac:dyDescent="0.25">
      <c r="A56" s="35"/>
      <c r="B56" s="36"/>
      <c r="C56" s="40" t="s">
        <v>72</v>
      </c>
      <c r="D56" s="14"/>
      <c r="E56" s="11">
        <v>1.01</v>
      </c>
    </row>
    <row r="57" spans="1:5" ht="23.25" x14ac:dyDescent="0.25">
      <c r="A57" s="35"/>
      <c r="B57" s="36"/>
      <c r="C57" s="39" t="s">
        <v>67</v>
      </c>
      <c r="D57" s="14"/>
      <c r="E57" s="11"/>
    </row>
    <row r="58" spans="1:5" ht="23.25" x14ac:dyDescent="0.25">
      <c r="A58" s="35"/>
      <c r="B58" s="36"/>
      <c r="C58" s="40" t="s">
        <v>73</v>
      </c>
      <c r="D58" s="14"/>
      <c r="E58" s="11">
        <v>0.43</v>
      </c>
    </row>
    <row r="59" spans="1:5" ht="23.25" x14ac:dyDescent="0.25">
      <c r="A59" s="35"/>
      <c r="B59" s="36"/>
      <c r="C59" s="40" t="s">
        <v>81</v>
      </c>
      <c r="D59" s="14"/>
      <c r="E59" s="11">
        <v>1.17</v>
      </c>
    </row>
    <row r="60" spans="1:5" ht="23.25" x14ac:dyDescent="0.25">
      <c r="A60" s="35"/>
      <c r="B60" s="36"/>
      <c r="C60" s="40" t="s">
        <v>87</v>
      </c>
      <c r="D60" s="14"/>
      <c r="E60" s="11">
        <v>0.03</v>
      </c>
    </row>
    <row r="61" spans="1:5" ht="23.25" x14ac:dyDescent="0.25">
      <c r="A61" s="35"/>
      <c r="B61" s="36"/>
      <c r="C61" s="39" t="s">
        <v>68</v>
      </c>
      <c r="D61" s="14"/>
      <c r="E61" s="11"/>
    </row>
    <row r="62" spans="1:5" ht="23.25" x14ac:dyDescent="0.25">
      <c r="A62" s="35"/>
      <c r="B62" s="36"/>
      <c r="C62" s="40" t="s">
        <v>74</v>
      </c>
      <c r="D62" s="14"/>
      <c r="E62" s="42">
        <v>0.1452</v>
      </c>
    </row>
    <row r="63" spans="1:5" ht="23.25" x14ac:dyDescent="0.25">
      <c r="A63" s="35"/>
      <c r="B63" s="36"/>
      <c r="C63" s="40" t="s">
        <v>83</v>
      </c>
      <c r="D63" s="14"/>
      <c r="E63" s="42">
        <v>5.9200000000000003E-2</v>
      </c>
    </row>
    <row r="64" spans="1:5" ht="23.25" x14ac:dyDescent="0.25">
      <c r="A64" s="35"/>
      <c r="B64" s="36"/>
      <c r="C64" s="40" t="s">
        <v>75</v>
      </c>
      <c r="D64" s="14"/>
      <c r="E64" s="42">
        <v>2.63E-2</v>
      </c>
    </row>
    <row r="65" spans="1:5" ht="23.25" x14ac:dyDescent="0.25">
      <c r="A65" s="35"/>
      <c r="B65" s="36"/>
      <c r="C65" s="40" t="s">
        <v>76</v>
      </c>
      <c r="D65" s="14"/>
      <c r="E65" s="42">
        <v>3.9899999999999998E-2</v>
      </c>
    </row>
    <row r="66" spans="1:5" ht="23.25" x14ac:dyDescent="0.25">
      <c r="A66" s="35"/>
      <c r="B66" s="36"/>
      <c r="C66" s="40" t="s">
        <v>77</v>
      </c>
      <c r="D66" s="14"/>
      <c r="E66" s="42">
        <v>8.7099999999999997E-2</v>
      </c>
    </row>
    <row r="67" spans="1:5" ht="23.25" x14ac:dyDescent="0.25">
      <c r="A67" s="35"/>
      <c r="B67" s="36"/>
      <c r="C67" s="39" t="s">
        <v>69</v>
      </c>
      <c r="D67" s="14"/>
      <c r="E67" s="11"/>
    </row>
    <row r="68" spans="1:5" ht="23.25" x14ac:dyDescent="0.25">
      <c r="A68" s="35"/>
      <c r="B68" s="36"/>
      <c r="C68" s="40" t="s">
        <v>78</v>
      </c>
      <c r="D68" s="14"/>
      <c r="E68" s="11">
        <v>3.16</v>
      </c>
    </row>
    <row r="69" spans="1:5" ht="23.25" x14ac:dyDescent="0.25">
      <c r="A69" s="35"/>
      <c r="B69" s="36"/>
      <c r="C69" s="40" t="s">
        <v>79</v>
      </c>
      <c r="D69" s="14"/>
      <c r="E69" s="11">
        <v>5.31</v>
      </c>
    </row>
    <row r="70" spans="1:5" ht="23.25" x14ac:dyDescent="0.3">
      <c r="A70" s="35"/>
      <c r="B70" s="36"/>
      <c r="C70" s="40" t="s">
        <v>80</v>
      </c>
      <c r="D70" s="43"/>
      <c r="E70" s="11">
        <v>0.36</v>
      </c>
    </row>
    <row r="71" spans="1:5" ht="18" thickBot="1" x14ac:dyDescent="0.35">
      <c r="A71" s="37"/>
      <c r="B71" s="38"/>
      <c r="C71" s="16" t="s">
        <v>88</v>
      </c>
      <c r="D71" s="43"/>
      <c r="E71" s="11">
        <v>0.11</v>
      </c>
    </row>
    <row r="72" spans="1:5" ht="17.25" x14ac:dyDescent="0.3">
      <c r="A72" s="34"/>
      <c r="B72" s="34"/>
      <c r="C72" s="16" t="s">
        <v>89</v>
      </c>
      <c r="D72" s="43"/>
      <c r="E72" s="11">
        <v>0.08</v>
      </c>
    </row>
    <row r="73" spans="1:5" x14ac:dyDescent="0.25">
      <c r="A73" s="34"/>
      <c r="B73" s="34"/>
      <c r="C73" s="14"/>
      <c r="D73" s="14"/>
      <c r="E73" s="11"/>
    </row>
    <row r="74" spans="1:5" x14ac:dyDescent="0.25">
      <c r="A74" s="34"/>
      <c r="B74" s="34"/>
      <c r="C74" s="14"/>
      <c r="D74" s="14"/>
      <c r="E74" s="11"/>
    </row>
    <row r="75" spans="1:5" x14ac:dyDescent="0.25">
      <c r="A75" s="34"/>
      <c r="B75" s="34"/>
      <c r="C75" s="14"/>
      <c r="D75" s="14"/>
      <c r="E75" s="11"/>
    </row>
    <row r="76" spans="1:5" x14ac:dyDescent="0.25">
      <c r="A76" s="34"/>
      <c r="B76" s="34"/>
      <c r="C76" s="14"/>
      <c r="D76" s="14"/>
      <c r="E76" s="11"/>
    </row>
    <row r="77" spans="1:5" x14ac:dyDescent="0.25">
      <c r="A77" s="34"/>
      <c r="B77" s="34"/>
      <c r="C77" s="13"/>
      <c r="D77" s="14"/>
      <c r="E77" s="11"/>
    </row>
    <row r="78" spans="1:5" x14ac:dyDescent="0.25">
      <c r="A78" s="34"/>
      <c r="B78" s="34"/>
      <c r="C78" s="12"/>
      <c r="D78" s="18"/>
      <c r="E78" s="11"/>
    </row>
    <row r="79" spans="1:5" ht="15.75" thickBot="1" x14ac:dyDescent="0.3">
      <c r="A79" s="6"/>
      <c r="B79" s="6"/>
      <c r="C79" s="12"/>
      <c r="D79" s="18"/>
      <c r="E79" s="11"/>
    </row>
    <row r="80" spans="1:5" ht="15.75" thickBot="1" x14ac:dyDescent="0.3">
      <c r="A80" s="6"/>
      <c r="B80" s="7"/>
      <c r="D80" s="18"/>
      <c r="E80" s="11"/>
    </row>
    <row r="81" spans="1:5" ht="15.75" thickBot="1" x14ac:dyDescent="0.3">
      <c r="A81" s="6"/>
      <c r="B81" s="7"/>
      <c r="D81" s="18"/>
      <c r="E81" s="11"/>
    </row>
    <row r="82" spans="1:5" ht="15.75" thickBot="1" x14ac:dyDescent="0.3">
      <c r="A82" s="6"/>
      <c r="B82" s="7"/>
      <c r="D82" s="12"/>
    </row>
    <row r="83" spans="1:5" ht="15.75" thickBot="1" x14ac:dyDescent="0.3">
      <c r="A83" s="6"/>
      <c r="B83" s="7"/>
      <c r="D83" s="12"/>
    </row>
    <row r="84" spans="1:5" ht="15.75" thickBot="1" x14ac:dyDescent="0.3">
      <c r="A84" s="6"/>
      <c r="B84" s="6"/>
      <c r="D84" s="12"/>
    </row>
    <row r="85" spans="1:5" ht="15.75" thickBot="1" x14ac:dyDescent="0.3">
      <c r="A85" s="6"/>
      <c r="B85" s="7"/>
      <c r="D85" s="12"/>
    </row>
    <row r="86" spans="1:5" x14ac:dyDescent="0.25">
      <c r="D86" s="12"/>
    </row>
    <row r="87" spans="1:5" x14ac:dyDescent="0.25">
      <c r="D87" s="12"/>
    </row>
    <row r="88" spans="1:5" x14ac:dyDescent="0.25">
      <c r="D88" s="12"/>
    </row>
    <row r="89" spans="1:5" x14ac:dyDescent="0.25">
      <c r="D89" s="12"/>
    </row>
    <row r="90" spans="1:5" x14ac:dyDescent="0.25">
      <c r="D90" s="12"/>
    </row>
    <row r="91" spans="1:5" x14ac:dyDescent="0.25">
      <c r="D91" s="12"/>
    </row>
    <row r="92" spans="1:5" x14ac:dyDescent="0.25">
      <c r="D92" s="12"/>
    </row>
    <row r="93" spans="1:5" x14ac:dyDescent="0.25">
      <c r="D93" s="12"/>
    </row>
    <row r="94" spans="1:5" x14ac:dyDescent="0.25">
      <c r="D94" s="12"/>
    </row>
    <row r="95" spans="1:5" x14ac:dyDescent="0.25">
      <c r="D95" s="12"/>
    </row>
    <row r="96" spans="1:5" x14ac:dyDescent="0.25">
      <c r="D96" s="12"/>
    </row>
    <row r="97" spans="4:4" x14ac:dyDescent="0.25">
      <c r="D97" s="12"/>
    </row>
    <row r="98" spans="4:4" x14ac:dyDescent="0.25">
      <c r="D98" s="12"/>
    </row>
  </sheetData>
  <mergeCells count="6">
    <mergeCell ref="A22:B22"/>
    <mergeCell ref="A21:B21"/>
    <mergeCell ref="A23:B23"/>
    <mergeCell ref="A1:B1"/>
    <mergeCell ref="A2:B2"/>
    <mergeCell ref="A3:B3"/>
  </mergeCells>
  <conditionalFormatting sqref="C25:C50">
    <cfRule type="containsText" dxfId="0" priority="1" operator="containsText" text="EQUITY AND LIABILITIES">
      <formula>NOT(ISERROR(SEARCH("EQUITY AND LIABILITIES",C25)))</formula>
    </cfRule>
  </conditionalFormatting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2023-03-17T09:10:16Z</dcterms:created>
  <dcterms:modified xsi:type="dcterms:W3CDTF">2023-03-18T10:35:05Z</dcterms:modified>
</cp:coreProperties>
</file>