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3C9B9C78-3F2E-4F37-9426-18E0738840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5th" sheetId="6" r:id="rId1"/>
    <sheet name="Sheet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6" l="1"/>
  <c r="N33" i="6" s="1"/>
  <c r="L34" i="6"/>
  <c r="N34" i="6" s="1"/>
  <c r="L35" i="6"/>
  <c r="N35" i="6" s="1"/>
  <c r="L36" i="6"/>
  <c r="N36" i="6" s="1"/>
  <c r="L37" i="6"/>
  <c r="N37" i="6" s="1"/>
  <c r="L38" i="6"/>
  <c r="N38" i="6" s="1"/>
  <c r="L39" i="6"/>
  <c r="N39" i="6" s="1"/>
  <c r="L40" i="6"/>
  <c r="N40" i="6" s="1"/>
  <c r="L41" i="6"/>
  <c r="N41" i="6" s="1"/>
  <c r="L42" i="6"/>
  <c r="N42" i="6" s="1"/>
  <c r="L43" i="6"/>
  <c r="N43" i="6" s="1"/>
  <c r="L44" i="6"/>
  <c r="N44" i="6" s="1"/>
  <c r="L45" i="6"/>
  <c r="N45" i="6" s="1"/>
  <c r="L46" i="6"/>
  <c r="N46" i="6" s="1"/>
  <c r="L47" i="6"/>
  <c r="N47" i="6" s="1"/>
  <c r="L48" i="6"/>
  <c r="N48" i="6" s="1"/>
  <c r="L49" i="6"/>
  <c r="N49" i="6" s="1"/>
  <c r="L50" i="6"/>
  <c r="N50" i="6" s="1"/>
  <c r="L51" i="6"/>
  <c r="N51" i="6" s="1"/>
  <c r="L52" i="6"/>
  <c r="N52" i="6" s="1"/>
  <c r="L53" i="6"/>
  <c r="N53" i="6" s="1"/>
  <c r="L54" i="6"/>
  <c r="N54" i="6" s="1"/>
  <c r="L55" i="6"/>
  <c r="N55" i="6" s="1"/>
  <c r="L56" i="6"/>
  <c r="N56" i="6" s="1"/>
  <c r="L57" i="6"/>
  <c r="N57" i="6" s="1"/>
  <c r="L58" i="6"/>
  <c r="N58" i="6" s="1"/>
  <c r="L59" i="6"/>
  <c r="N59" i="6" s="1"/>
  <c r="L60" i="6"/>
  <c r="N60" i="6" s="1"/>
  <c r="L61" i="6"/>
  <c r="N61" i="6" s="1"/>
  <c r="L62" i="6"/>
  <c r="N62" i="6" s="1"/>
  <c r="L4" i="6"/>
  <c r="N4" i="6" s="1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N13" i="6" s="1"/>
  <c r="L14" i="6"/>
  <c r="N14" i="6" s="1"/>
  <c r="L15" i="6"/>
  <c r="N15" i="6" s="1"/>
  <c r="L16" i="6"/>
  <c r="N16" i="6" s="1"/>
  <c r="L17" i="6"/>
  <c r="N17" i="6" s="1"/>
  <c r="L18" i="6"/>
  <c r="N18" i="6" s="1"/>
  <c r="L19" i="6"/>
  <c r="N19" i="6" s="1"/>
  <c r="L20" i="6"/>
  <c r="N20" i="6" s="1"/>
  <c r="L21" i="6"/>
  <c r="N21" i="6" s="1"/>
  <c r="L22" i="6"/>
  <c r="N22" i="6" s="1"/>
  <c r="L23" i="6"/>
  <c r="N23" i="6" s="1"/>
  <c r="L24" i="6"/>
  <c r="N24" i="6" s="1"/>
  <c r="L25" i="6"/>
  <c r="N25" i="6" s="1"/>
  <c r="L26" i="6"/>
  <c r="N26" i="6" s="1"/>
  <c r="L27" i="6"/>
  <c r="N27" i="6" s="1"/>
  <c r="L28" i="6"/>
  <c r="N28" i="6" s="1"/>
  <c r="L29" i="6"/>
  <c r="N29" i="6" s="1"/>
  <c r="L30" i="6"/>
  <c r="N30" i="6" s="1"/>
  <c r="L31" i="6"/>
  <c r="N31" i="6" s="1"/>
  <c r="L32" i="6"/>
  <c r="N32" i="6" s="1"/>
  <c r="L3" i="6"/>
  <c r="N3" i="6" s="1"/>
  <c r="O29" i="6" l="1"/>
  <c r="Q29" i="6" s="1"/>
  <c r="R29" i="6"/>
  <c r="S29" i="6" s="1"/>
  <c r="O13" i="6"/>
  <c r="Q13" i="6" s="1"/>
  <c r="R13" i="6"/>
  <c r="S13" i="6" s="1"/>
  <c r="R48" i="6"/>
  <c r="S48" i="6" s="1"/>
  <c r="O48" i="6"/>
  <c r="Q48" i="6" s="1"/>
  <c r="O5" i="6"/>
  <c r="Q5" i="6" s="1"/>
  <c r="R5" i="6"/>
  <c r="S5" i="6" s="1"/>
  <c r="R40" i="6"/>
  <c r="S40" i="6" s="1"/>
  <c r="O40" i="6"/>
  <c r="Q40" i="6" s="1"/>
  <c r="O17" i="6"/>
  <c r="Q17" i="6" s="1"/>
  <c r="R17" i="6"/>
  <c r="S17" i="6" s="1"/>
  <c r="R44" i="6"/>
  <c r="S44" i="6" s="1"/>
  <c r="O44" i="6"/>
  <c r="Q44" i="6" s="1"/>
  <c r="O21" i="6"/>
  <c r="Q21" i="6" s="1"/>
  <c r="R21" i="6"/>
  <c r="S21" i="6" s="1"/>
  <c r="R60" i="6"/>
  <c r="S60" i="6" s="1"/>
  <c r="O60" i="6"/>
  <c r="Q60" i="6" s="1"/>
  <c r="R56" i="6"/>
  <c r="S56" i="6" s="1"/>
  <c r="O56" i="6"/>
  <c r="Q56" i="6" s="1"/>
  <c r="R31" i="6"/>
  <c r="S31" i="6" s="1"/>
  <c r="O31" i="6"/>
  <c r="Q31" i="6" s="1"/>
  <c r="O27" i="6"/>
  <c r="Q27" i="6" s="1"/>
  <c r="R27" i="6"/>
  <c r="S27" i="6" s="1"/>
  <c r="R23" i="6"/>
  <c r="S23" i="6" s="1"/>
  <c r="O23" i="6"/>
  <c r="Q23" i="6" s="1"/>
  <c r="R19" i="6"/>
  <c r="S19" i="6" s="1"/>
  <c r="O19" i="6"/>
  <c r="Q19" i="6" s="1"/>
  <c r="R15" i="6"/>
  <c r="S15" i="6" s="1"/>
  <c r="O15" i="6"/>
  <c r="Q15" i="6" s="1"/>
  <c r="R11" i="6"/>
  <c r="S11" i="6" s="1"/>
  <c r="O11" i="6"/>
  <c r="Q11" i="6" s="1"/>
  <c r="O7" i="6"/>
  <c r="Q7" i="6" s="1"/>
  <c r="R7" i="6"/>
  <c r="S7" i="6" s="1"/>
  <c r="O62" i="6"/>
  <c r="Q62" i="6" s="1"/>
  <c r="R62" i="6"/>
  <c r="S62" i="6" s="1"/>
  <c r="O58" i="6"/>
  <c r="Q58" i="6" s="1"/>
  <c r="R58" i="6"/>
  <c r="S58" i="6" s="1"/>
  <c r="O54" i="6"/>
  <c r="Q54" i="6" s="1"/>
  <c r="R54" i="6"/>
  <c r="S54" i="6" s="1"/>
  <c r="O50" i="6"/>
  <c r="Q50" i="6" s="1"/>
  <c r="R50" i="6"/>
  <c r="S50" i="6" s="1"/>
  <c r="O46" i="6"/>
  <c r="Q46" i="6" s="1"/>
  <c r="R46" i="6"/>
  <c r="S46" i="6" s="1"/>
  <c r="O42" i="6"/>
  <c r="Q42" i="6" s="1"/>
  <c r="R42" i="6"/>
  <c r="S42" i="6" s="1"/>
  <c r="O38" i="6"/>
  <c r="Q38" i="6" s="1"/>
  <c r="R38" i="6"/>
  <c r="S38" i="6" s="1"/>
  <c r="O34" i="6"/>
  <c r="Q34" i="6" s="1"/>
  <c r="R34" i="6"/>
  <c r="S34" i="6" s="1"/>
  <c r="O3" i="6"/>
  <c r="Q3" i="6" s="1"/>
  <c r="R3" i="6"/>
  <c r="S3" i="6" s="1"/>
  <c r="R32" i="6"/>
  <c r="S32" i="6" s="1"/>
  <c r="O32" i="6"/>
  <c r="Q32" i="6" s="1"/>
  <c r="R28" i="6"/>
  <c r="S28" i="6" s="1"/>
  <c r="O28" i="6"/>
  <c r="Q28" i="6" s="1"/>
  <c r="R24" i="6"/>
  <c r="S24" i="6" s="1"/>
  <c r="O24" i="6"/>
  <c r="Q24" i="6" s="1"/>
  <c r="R20" i="6"/>
  <c r="S20" i="6" s="1"/>
  <c r="O20" i="6"/>
  <c r="Q20" i="6" s="1"/>
  <c r="R16" i="6"/>
  <c r="S16" i="6" s="1"/>
  <c r="O16" i="6"/>
  <c r="Q16" i="6" s="1"/>
  <c r="R12" i="6"/>
  <c r="S12" i="6" s="1"/>
  <c r="O12" i="6"/>
  <c r="Q12" i="6" s="1"/>
  <c r="R8" i="6"/>
  <c r="S8" i="6" s="1"/>
  <c r="O8" i="6"/>
  <c r="Q8" i="6" s="1"/>
  <c r="R4" i="6"/>
  <c r="S4" i="6" s="1"/>
  <c r="O4" i="6"/>
  <c r="Q4" i="6" s="1"/>
  <c r="R59" i="6"/>
  <c r="S59" i="6" s="1"/>
  <c r="O59" i="6"/>
  <c r="Q59" i="6" s="1"/>
  <c r="O55" i="6"/>
  <c r="Q55" i="6" s="1"/>
  <c r="R55" i="6"/>
  <c r="S55" i="6" s="1"/>
  <c r="R51" i="6"/>
  <c r="S51" i="6" s="1"/>
  <c r="O51" i="6"/>
  <c r="Q51" i="6" s="1"/>
  <c r="R47" i="6"/>
  <c r="S47" i="6" s="1"/>
  <c r="O47" i="6"/>
  <c r="Q47" i="6" s="1"/>
  <c r="R43" i="6"/>
  <c r="S43" i="6" s="1"/>
  <c r="O43" i="6"/>
  <c r="Q43" i="6" s="1"/>
  <c r="R39" i="6"/>
  <c r="S39" i="6" s="1"/>
  <c r="O39" i="6"/>
  <c r="Q39" i="6" s="1"/>
  <c r="R35" i="6"/>
  <c r="S35" i="6" s="1"/>
  <c r="O35" i="6"/>
  <c r="Q35" i="6" s="1"/>
  <c r="O25" i="6"/>
  <c r="Q25" i="6" s="1"/>
  <c r="R25" i="6"/>
  <c r="S25" i="6" s="1"/>
  <c r="O9" i="6"/>
  <c r="Q9" i="6" s="1"/>
  <c r="R9" i="6"/>
  <c r="S9" i="6" s="1"/>
  <c r="R52" i="6"/>
  <c r="S52" i="6" s="1"/>
  <c r="O52" i="6"/>
  <c r="Q52" i="6" s="1"/>
  <c r="R36" i="6"/>
  <c r="S36" i="6" s="1"/>
  <c r="O36" i="6"/>
  <c r="Q36" i="6" s="1"/>
  <c r="O30" i="6"/>
  <c r="Q30" i="6" s="1"/>
  <c r="R30" i="6"/>
  <c r="S30" i="6" s="1"/>
  <c r="O26" i="6"/>
  <c r="Q26" i="6" s="1"/>
  <c r="R26" i="6"/>
  <c r="S26" i="6" s="1"/>
  <c r="O22" i="6"/>
  <c r="Q22" i="6" s="1"/>
  <c r="R22" i="6"/>
  <c r="S22" i="6" s="1"/>
  <c r="O18" i="6"/>
  <c r="Q18" i="6" s="1"/>
  <c r="R18" i="6"/>
  <c r="S18" i="6" s="1"/>
  <c r="O14" i="6"/>
  <c r="Q14" i="6" s="1"/>
  <c r="R14" i="6"/>
  <c r="S14" i="6" s="1"/>
  <c r="O10" i="6"/>
  <c r="Q10" i="6" s="1"/>
  <c r="R10" i="6"/>
  <c r="S10" i="6" s="1"/>
  <c r="O6" i="6"/>
  <c r="Q6" i="6" s="1"/>
  <c r="R6" i="6"/>
  <c r="S6" i="6" s="1"/>
  <c r="O61" i="6"/>
  <c r="Q61" i="6" s="1"/>
  <c r="R61" i="6"/>
  <c r="S61" i="6" s="1"/>
  <c r="O57" i="6"/>
  <c r="Q57" i="6" s="1"/>
  <c r="R57" i="6"/>
  <c r="S57" i="6" s="1"/>
  <c r="O53" i="6"/>
  <c r="Q53" i="6" s="1"/>
  <c r="R53" i="6"/>
  <c r="S53" i="6" s="1"/>
  <c r="O49" i="6"/>
  <c r="Q49" i="6" s="1"/>
  <c r="R49" i="6"/>
  <c r="S49" i="6" s="1"/>
  <c r="O45" i="6"/>
  <c r="Q45" i="6" s="1"/>
  <c r="R45" i="6"/>
  <c r="S45" i="6" s="1"/>
  <c r="O41" i="6"/>
  <c r="Q41" i="6" s="1"/>
  <c r="R41" i="6"/>
  <c r="S41" i="6" s="1"/>
  <c r="O37" i="6"/>
  <c r="Q37" i="6" s="1"/>
  <c r="R37" i="6"/>
  <c r="S37" i="6" s="1"/>
  <c r="O33" i="6"/>
  <c r="Q33" i="6" s="1"/>
  <c r="R33" i="6"/>
  <c r="S33" i="6" s="1"/>
</calcChain>
</file>

<file path=xl/sharedStrings.xml><?xml version="1.0" encoding="utf-8"?>
<sst xmlns="http://schemas.openxmlformats.org/spreadsheetml/2006/main" count="274" uniqueCount="199">
  <si>
    <t>O.M</t>
  </si>
  <si>
    <t>T.M</t>
  </si>
  <si>
    <t>Status</t>
  </si>
  <si>
    <t>Per%</t>
  </si>
  <si>
    <t>Is</t>
  </si>
  <si>
    <t>Eng</t>
  </si>
  <si>
    <t>Position</t>
  </si>
  <si>
    <t>Math</t>
  </si>
  <si>
    <t>R.No</t>
  </si>
  <si>
    <t>Muhammad Jasim</t>
  </si>
  <si>
    <t>Muhammad Bilal</t>
  </si>
  <si>
    <t>Muhammad Sajid</t>
  </si>
  <si>
    <t>Muhammad Yasir</t>
  </si>
  <si>
    <t>Muhammad Shoaib</t>
  </si>
  <si>
    <t>Remarks</t>
  </si>
  <si>
    <t>Grade</t>
  </si>
  <si>
    <t>A+</t>
  </si>
  <si>
    <t>A</t>
  </si>
  <si>
    <t>B</t>
  </si>
  <si>
    <t>C</t>
  </si>
  <si>
    <t>F</t>
  </si>
  <si>
    <t>D</t>
  </si>
  <si>
    <t>&gt;70%</t>
  </si>
  <si>
    <t>&lt;30%</t>
  </si>
  <si>
    <t>&gt;85%</t>
  </si>
  <si>
    <t>&gt;55%</t>
  </si>
  <si>
    <t>&gt;40%</t>
  </si>
  <si>
    <t>&lt;40%</t>
  </si>
  <si>
    <t>Comment</t>
  </si>
  <si>
    <t>Father Name</t>
  </si>
  <si>
    <t>Abdul Hameed</t>
  </si>
  <si>
    <t>Ubaid Ullah</t>
  </si>
  <si>
    <t>Asmat Ullah</t>
  </si>
  <si>
    <t>Muhammad Farooq</t>
  </si>
  <si>
    <t>Adm#</t>
  </si>
  <si>
    <t>U</t>
  </si>
  <si>
    <t>GS</t>
  </si>
  <si>
    <t>PS</t>
  </si>
  <si>
    <t>Naiz Bahadar</t>
  </si>
  <si>
    <t>Muhammad Wahab</t>
  </si>
  <si>
    <t>Radi Gul</t>
  </si>
  <si>
    <t>Hamid Ullah</t>
  </si>
  <si>
    <t>Sahib Jan</t>
  </si>
  <si>
    <t>Musawer Khan</t>
  </si>
  <si>
    <t>Amir Askar</t>
  </si>
  <si>
    <t>Muhib Ullah</t>
  </si>
  <si>
    <t>Abdul Saif</t>
  </si>
  <si>
    <t>Muhammad Fayaz</t>
  </si>
  <si>
    <t>Haji Rahman</t>
  </si>
  <si>
    <t>Muhammad Asif</t>
  </si>
  <si>
    <t>Afzal Khan</t>
  </si>
  <si>
    <t xml:space="preserve">Azmat Ullah </t>
  </si>
  <si>
    <t>Noor Hassan Gul</t>
  </si>
  <si>
    <t>Muhammad Sudis</t>
  </si>
  <si>
    <t xml:space="preserve">Altaf Hussian </t>
  </si>
  <si>
    <t>Zia ur Rehman</t>
  </si>
  <si>
    <t xml:space="preserve">Sher Zareen </t>
  </si>
  <si>
    <t>Muhammad Muqadis</t>
  </si>
  <si>
    <t>Muhammad Ullah</t>
  </si>
  <si>
    <t xml:space="preserve">Muhammad Akram </t>
  </si>
  <si>
    <t xml:space="preserve">Muhammad Mustafa </t>
  </si>
  <si>
    <t>Faisal Khan</t>
  </si>
  <si>
    <t>Noor Zad Khan</t>
  </si>
  <si>
    <t xml:space="preserve">Noor Zareen </t>
  </si>
  <si>
    <t>Muhammad Ashaq</t>
  </si>
  <si>
    <t xml:space="preserve">Muhammad Naveed </t>
  </si>
  <si>
    <t>Anas Rehman</t>
  </si>
  <si>
    <t>Adil Bad Shah</t>
  </si>
  <si>
    <t>Kamil Bad Shah</t>
  </si>
  <si>
    <t>Muhammad Saad</t>
  </si>
  <si>
    <t>kamil Bad Shah</t>
  </si>
  <si>
    <t xml:space="preserve">Abdul Basit </t>
  </si>
  <si>
    <t>Nadiz Bad Shah</t>
  </si>
  <si>
    <t xml:space="preserve">Safi Ullah </t>
  </si>
  <si>
    <t>Mazid Khan</t>
  </si>
  <si>
    <t>Salma Bibi</t>
  </si>
  <si>
    <t>Abdul Majeed</t>
  </si>
  <si>
    <t>Dilshad Bibi</t>
  </si>
  <si>
    <t>Muhammad Haleem</t>
  </si>
  <si>
    <t>Asma Bibi</t>
  </si>
  <si>
    <t>Fatima Bibi</t>
  </si>
  <si>
    <t>Tariq Khan</t>
  </si>
  <si>
    <t>Safi Ullah</t>
  </si>
  <si>
    <t>Adam Gul</t>
  </si>
  <si>
    <t>Muhammad Mushtaq</t>
  </si>
  <si>
    <t>Bibi Palwasha</t>
  </si>
  <si>
    <t>Ijaz Gul</t>
  </si>
  <si>
    <t xml:space="preserve">Muhammad Asim </t>
  </si>
  <si>
    <t xml:space="preserve">Abdul Samad </t>
  </si>
  <si>
    <t xml:space="preserve">Muhammad Sufian </t>
  </si>
  <si>
    <t>Taj Ur Rehman</t>
  </si>
  <si>
    <t xml:space="preserve">Muhammad Waqas </t>
  </si>
  <si>
    <t>Abdul Wahid</t>
  </si>
  <si>
    <t>Muhammad Asad</t>
  </si>
  <si>
    <t xml:space="preserve">Ikram Ullah </t>
  </si>
  <si>
    <t>Waseel Khan</t>
  </si>
  <si>
    <t>Saif Ullah</t>
  </si>
  <si>
    <t>Bakhtawar</t>
  </si>
  <si>
    <t xml:space="preserve">Sami Ullah </t>
  </si>
  <si>
    <t xml:space="preserve">Habib Ullah </t>
  </si>
  <si>
    <t xml:space="preserve">Muhammad Haroon </t>
  </si>
  <si>
    <t>Kaleem Ullah</t>
  </si>
  <si>
    <t>Gul Amin Khan</t>
  </si>
  <si>
    <t xml:space="preserve">Muhammad Abbas </t>
  </si>
  <si>
    <t>Muhammad Tayyab</t>
  </si>
  <si>
    <t xml:space="preserve"> Abubakar Saddique</t>
  </si>
  <si>
    <t>Munsif Khan</t>
  </si>
  <si>
    <t xml:space="preserve">Mehmdood </t>
  </si>
  <si>
    <t>Jaleel Akbar</t>
  </si>
  <si>
    <t>Muhammad Hubaib</t>
  </si>
  <si>
    <t>Akhtar Gul</t>
  </si>
  <si>
    <t>Nimat Ullah</t>
  </si>
  <si>
    <t>Ayub Gul</t>
  </si>
  <si>
    <t>Zeenat Ullah</t>
  </si>
  <si>
    <t>Muhammad Alyas</t>
  </si>
  <si>
    <t>Ihtisham Khan</t>
  </si>
  <si>
    <t>Zareef Shah</t>
  </si>
  <si>
    <t>Muhammad Salman</t>
  </si>
  <si>
    <t>Muhammad Amir</t>
  </si>
  <si>
    <t>Shah Ahmad Khan</t>
  </si>
  <si>
    <t>Muhammad Nasir</t>
  </si>
  <si>
    <t>Yar Muhammad</t>
  </si>
  <si>
    <t>Said Asghar</t>
  </si>
  <si>
    <t>Abubakar</t>
  </si>
  <si>
    <t>Khalil Khan</t>
  </si>
  <si>
    <t>Speen Badshah</t>
  </si>
  <si>
    <t>Muhammad</t>
  </si>
  <si>
    <t>Qadir Khan</t>
  </si>
  <si>
    <t>Shaheen Shah</t>
  </si>
  <si>
    <t>Abdullah</t>
  </si>
  <si>
    <t>Tufail Akbar</t>
  </si>
  <si>
    <t>Zareef Khan</t>
  </si>
  <si>
    <t>Muhammad Suhail</t>
  </si>
  <si>
    <t>Khaista Ur Rehman</t>
  </si>
  <si>
    <t>Rasheed Khan</t>
  </si>
  <si>
    <t>Muhammad Noman</t>
  </si>
  <si>
    <t>Muhammad Irshad</t>
  </si>
  <si>
    <t>Ihsan Ullah</t>
  </si>
  <si>
    <t>Khabeer Khan</t>
  </si>
  <si>
    <t xml:space="preserve">Khan Zareen </t>
  </si>
  <si>
    <t>39th</t>
  </si>
  <si>
    <t>15th</t>
  </si>
  <si>
    <t>30th</t>
  </si>
  <si>
    <t>32nd</t>
  </si>
  <si>
    <t>14th</t>
  </si>
  <si>
    <t>9th</t>
  </si>
  <si>
    <t>17th</t>
  </si>
  <si>
    <t>51st</t>
  </si>
  <si>
    <t>27th</t>
  </si>
  <si>
    <t>3rd</t>
  </si>
  <si>
    <t>22nd</t>
  </si>
  <si>
    <t>35th</t>
  </si>
  <si>
    <t>12th</t>
  </si>
  <si>
    <t>28th</t>
  </si>
  <si>
    <t>18th</t>
  </si>
  <si>
    <t>43rd</t>
  </si>
  <si>
    <t>6th</t>
  </si>
  <si>
    <t>24th</t>
  </si>
  <si>
    <t>29th</t>
  </si>
  <si>
    <t>1st</t>
  </si>
  <si>
    <t>2nd</t>
  </si>
  <si>
    <t>8th</t>
  </si>
  <si>
    <t>4th</t>
  </si>
  <si>
    <t>7th</t>
  </si>
  <si>
    <t>38th</t>
  </si>
  <si>
    <t>5th</t>
  </si>
  <si>
    <t>10th</t>
  </si>
  <si>
    <t>13th</t>
  </si>
  <si>
    <t>34th</t>
  </si>
  <si>
    <t>41st</t>
  </si>
  <si>
    <t>44th</t>
  </si>
  <si>
    <t>45th</t>
  </si>
  <si>
    <t>50th</t>
  </si>
  <si>
    <t>48th</t>
  </si>
  <si>
    <t>42nd</t>
  </si>
  <si>
    <t>46th</t>
  </si>
  <si>
    <t>11th</t>
  </si>
  <si>
    <t>31st</t>
  </si>
  <si>
    <t>47th</t>
  </si>
  <si>
    <t>37th</t>
  </si>
  <si>
    <t>16th</t>
  </si>
  <si>
    <t>20th</t>
  </si>
  <si>
    <t>21st</t>
  </si>
  <si>
    <t>23rd</t>
  </si>
  <si>
    <t>49th</t>
  </si>
  <si>
    <t>40th</t>
  </si>
  <si>
    <t>33rd</t>
  </si>
  <si>
    <t>36th</t>
  </si>
  <si>
    <t>26th</t>
  </si>
  <si>
    <t>19th</t>
  </si>
  <si>
    <t>25th</t>
  </si>
  <si>
    <t>52nd</t>
  </si>
  <si>
    <t>School Name</t>
  </si>
  <si>
    <t>GPS Chani Banda Hangu</t>
  </si>
  <si>
    <t>GPS No.2 Dorari Banda Hangu</t>
  </si>
  <si>
    <t>GPS No.1 Dorari Banda Hangu</t>
  </si>
  <si>
    <t>GPS Aziz Abad Zargari Hangu</t>
  </si>
  <si>
    <t>GPS No.2 Zargari Hangu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</si>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</sst>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0" fillId="2" borderId="3" xfId="0" applyFill="1" applyBorder="1"/>
    <xf numFmtId="0" fontId="0" fillId="2" borderId="6" xfId="0" applyFill="1" applyBorder="1"/>
    <xf numFmtId="0" fontId="0" fillId="2" borderId="4" xfId="0" applyFill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45"/>
    </xf>
    <xf numFmtId="0" fontId="2" fillId="0" borderId="5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163B-68D4-4C8B-A76E-7DCB4886F1E1}">
  <dimension ref="A1:S63"/>
  <sheetViews>
    <sheetView tabSelected="1" zoomScaleNormal="100" workbookViewId="0">
      <selection activeCell="C1" sqref="C1:C2"/>
    </sheetView>
  </sheetViews>
  <sheetFormatPr defaultRowHeight="14.5" x14ac:dyDescent="0.35"/>
  <cols>
    <col min="1" max="1" width="4.453125" customWidth="1"/>
    <col min="2" max="2" width="6.1796875" bestFit="1" customWidth="1"/>
    <col min="3" max="3" width="20.54296875" bestFit="1" customWidth="1"/>
    <col min="4" max="4" width="20.54296875" customWidth="1"/>
    <col min="5" max="5" width="26" bestFit="1" customWidth="1"/>
    <col min="6" max="6" width="3.81640625" customWidth="1"/>
    <col min="7" max="7" width="4.81640625" customWidth="1"/>
    <col min="8" max="8" width="5.26953125" customWidth="1"/>
    <col min="9" max="10" width="5" customWidth="1"/>
    <col min="11" max="11" width="5.7265625" bestFit="1" customWidth="1"/>
    <col min="12" max="13" width="5" customWidth="1"/>
    <col min="14" max="14" width="7.1796875" bestFit="1" customWidth="1"/>
    <col min="15" max="15" width="7" customWidth="1"/>
    <col min="16" max="16" width="10.81640625" customWidth="1"/>
    <col min="17" max="17" width="65.453125" bestFit="1" customWidth="1"/>
    <col min="19" max="19" width="11.81640625" bestFit="1" customWidth="1"/>
  </cols>
  <sheetData>
    <row r="1" spans="1:19" ht="30" customHeight="1" x14ac:dyDescent="0.35">
      <c r="A1" s="17" t="s">
        <v>8</v>
      </c>
      <c r="B1" s="17" t="s">
        <v>34</v>
      </c>
      <c r="C1" s="19" t="s">
        <v>198</v>
      </c>
      <c r="D1" s="20" t="s">
        <v>29</v>
      </c>
      <c r="E1" s="20" t="s">
        <v>192</v>
      </c>
      <c r="F1" s="15" t="s">
        <v>35</v>
      </c>
      <c r="G1" s="15" t="s">
        <v>36</v>
      </c>
      <c r="H1" s="15" t="s">
        <v>37</v>
      </c>
      <c r="I1" s="15" t="s">
        <v>4</v>
      </c>
      <c r="J1" s="15" t="s">
        <v>5</v>
      </c>
      <c r="K1" s="15" t="s">
        <v>7</v>
      </c>
      <c r="L1" s="22" t="s">
        <v>0</v>
      </c>
      <c r="M1" s="22" t="s">
        <v>1</v>
      </c>
      <c r="N1" s="15" t="s">
        <v>3</v>
      </c>
      <c r="O1" s="15" t="s">
        <v>2</v>
      </c>
      <c r="P1" s="15" t="s">
        <v>6</v>
      </c>
      <c r="Q1" s="15" t="s">
        <v>14</v>
      </c>
      <c r="R1" s="15" t="s">
        <v>15</v>
      </c>
      <c r="S1" s="15" t="s">
        <v>28</v>
      </c>
    </row>
    <row r="2" spans="1:19" ht="15.75" customHeight="1" x14ac:dyDescent="0.35">
      <c r="A2" s="18"/>
      <c r="B2" s="18"/>
      <c r="C2" s="19"/>
      <c r="D2" s="21"/>
      <c r="E2" s="21"/>
      <c r="F2" s="16"/>
      <c r="G2" s="16"/>
      <c r="H2" s="16"/>
      <c r="I2" s="16"/>
      <c r="J2" s="16"/>
      <c r="K2" s="16"/>
      <c r="L2" s="22"/>
      <c r="M2" s="22"/>
      <c r="N2" s="16"/>
      <c r="O2" s="16"/>
      <c r="P2" s="16"/>
      <c r="Q2" s="16"/>
      <c r="R2" s="16"/>
      <c r="S2" s="16"/>
    </row>
    <row r="3" spans="1:19" x14ac:dyDescent="0.35">
      <c r="A3" s="8">
        <v>101</v>
      </c>
      <c r="B3" s="1">
        <v>499</v>
      </c>
      <c r="C3" s="2" t="s">
        <v>9</v>
      </c>
      <c r="D3" s="2" t="s">
        <v>38</v>
      </c>
      <c r="E3" s="2" t="s">
        <v>193</v>
      </c>
      <c r="F3" s="1">
        <v>2</v>
      </c>
      <c r="G3" s="1">
        <v>12</v>
      </c>
      <c r="H3" s="1">
        <v>33</v>
      </c>
      <c r="I3" s="1">
        <v>15</v>
      </c>
      <c r="J3" s="1">
        <v>6</v>
      </c>
      <c r="K3" s="1">
        <v>15</v>
      </c>
      <c r="L3" s="3">
        <f>SUM(F3:K3)</f>
        <v>83</v>
      </c>
      <c r="M3" s="3">
        <v>600</v>
      </c>
      <c r="N3" s="4">
        <f t="shared" ref="N3:N62" si="0">L3/M3</f>
        <v>0.13833333333333334</v>
      </c>
      <c r="O3" s="1" t="str">
        <f>IF(N3&lt;25%,"Fail","Pass")</f>
        <v>Fail</v>
      </c>
      <c r="P3" s="1" t="s">
        <v>140</v>
      </c>
      <c r="Q3" s="2" t="str">
        <f>IF(O3="Pass","Congratulations!
  You have been promoted to Class 6th","Unfortunately!
  You have not met the required standards to pass the exam.")</f>
        <v>Unfortunately!
  You have not met the required standards to pass the exam.</v>
      </c>
      <c r="R3" s="1" t="str">
        <f>IF(N3&gt;=85%,"A+",IF(N3&gt;=70%,"A",IF(N3&gt;=55%,"B",IF(N3&gt;=40%,"C",IF(N3&gt;=25%,"D",IF(N3&lt;25%,"F"))))))</f>
        <v>F</v>
      </c>
      <c r="S3" s="2" t="str">
        <f>IF(R3="A+","Excellent",IF(R3="A","Outstanding",IF(R3="B","Very Good",IF(R3="C","Good",IF(R3="D","Satisfactory",IF(R3="F","Fail"))))))</f>
        <v>Fail</v>
      </c>
    </row>
    <row r="4" spans="1:19" x14ac:dyDescent="0.35">
      <c r="A4" s="8">
        <v>102</v>
      </c>
      <c r="B4" s="1">
        <v>505</v>
      </c>
      <c r="C4" s="2" t="s">
        <v>39</v>
      </c>
      <c r="D4" s="2" t="s">
        <v>40</v>
      </c>
      <c r="E4" s="2" t="s">
        <v>193</v>
      </c>
      <c r="F4" s="1">
        <v>45</v>
      </c>
      <c r="G4" s="1">
        <v>32</v>
      </c>
      <c r="H4" s="1">
        <v>48</v>
      </c>
      <c r="I4" s="1">
        <v>25</v>
      </c>
      <c r="J4" s="1">
        <v>44</v>
      </c>
      <c r="K4" s="1">
        <v>71</v>
      </c>
      <c r="L4" s="3">
        <f t="shared" ref="L4:L62" si="1">SUM(F4:K4)</f>
        <v>265</v>
      </c>
      <c r="M4" s="3">
        <v>600</v>
      </c>
      <c r="N4" s="4">
        <f t="shared" si="0"/>
        <v>0.44166666666666665</v>
      </c>
      <c r="O4" s="1" t="str">
        <f t="shared" ref="O4:O62" si="2">IF(N4&lt;25%,"Fail","Pass")</f>
        <v>Pass</v>
      </c>
      <c r="P4" s="1" t="s">
        <v>141</v>
      </c>
      <c r="Q4" s="2" t="str">
        <f t="shared" ref="Q4:Q62" si="3">IF(O4="Pass","Congratulations!
  You have been promoted to Class 6th","Unfortunately!
  You have not met the required standards to pass the exam.")</f>
        <v>Congratulations!
  You have been promoted to Class 6th</v>
      </c>
      <c r="R4" s="1" t="str">
        <f t="shared" ref="R4:R62" si="4">IF(N4&gt;=85%,"A+",IF(N4&gt;=70%,"A",IF(N4&gt;=55%,"B",IF(N4&gt;=40%,"C",IF(N4&gt;=25%,"D",IF(N4&lt;25%,"F"))))))</f>
        <v>C</v>
      </c>
      <c r="S4" s="2" t="str">
        <f t="shared" ref="S4:S62" si="5">IF(R4="A+","Excellent",IF(R4="A","Outstanding",IF(R4="B","Very Good",IF(R4="C","Good",IF(R4="D","Satisfactory",IF(R4="F","Fail"))))))</f>
        <v>Good</v>
      </c>
    </row>
    <row r="5" spans="1:19" x14ac:dyDescent="0.35">
      <c r="A5" s="8">
        <v>103</v>
      </c>
      <c r="B5" s="1">
        <v>512</v>
      </c>
      <c r="C5" s="2" t="s">
        <v>41</v>
      </c>
      <c r="D5" s="2" t="s">
        <v>42</v>
      </c>
      <c r="E5" s="2" t="s">
        <v>193</v>
      </c>
      <c r="F5" s="1">
        <v>29</v>
      </c>
      <c r="G5" s="1">
        <v>22</v>
      </c>
      <c r="H5" s="1">
        <v>36</v>
      </c>
      <c r="I5" s="1">
        <v>20</v>
      </c>
      <c r="J5" s="1">
        <v>14</v>
      </c>
      <c r="K5" s="1">
        <v>36</v>
      </c>
      <c r="L5" s="3">
        <f t="shared" si="1"/>
        <v>157</v>
      </c>
      <c r="M5" s="3">
        <v>600</v>
      </c>
      <c r="N5" s="4">
        <f t="shared" si="0"/>
        <v>0.26166666666666666</v>
      </c>
      <c r="O5" s="1" t="str">
        <f t="shared" si="2"/>
        <v>Pass</v>
      </c>
      <c r="P5" s="1" t="s">
        <v>142</v>
      </c>
      <c r="Q5" s="2" t="str">
        <f t="shared" si="3"/>
        <v>Congratulations!
  You have been promoted to Class 6th</v>
      </c>
      <c r="R5" s="1" t="str">
        <f t="shared" si="4"/>
        <v>D</v>
      </c>
      <c r="S5" s="2" t="str">
        <f t="shared" si="5"/>
        <v>Satisfactory</v>
      </c>
    </row>
    <row r="6" spans="1:19" ht="15" customHeight="1" x14ac:dyDescent="0.35">
      <c r="A6" s="8">
        <v>104</v>
      </c>
      <c r="B6" s="1">
        <v>513</v>
      </c>
      <c r="C6" s="2" t="s">
        <v>43</v>
      </c>
      <c r="D6" s="2" t="s">
        <v>44</v>
      </c>
      <c r="E6" s="2" t="s">
        <v>193</v>
      </c>
      <c r="F6" s="1">
        <v>29</v>
      </c>
      <c r="G6" s="1">
        <v>16</v>
      </c>
      <c r="H6" s="1">
        <v>56</v>
      </c>
      <c r="I6" s="1">
        <v>20</v>
      </c>
      <c r="J6" s="1">
        <v>20</v>
      </c>
      <c r="K6" s="1">
        <v>9</v>
      </c>
      <c r="L6" s="3">
        <f t="shared" si="1"/>
        <v>150</v>
      </c>
      <c r="M6" s="3">
        <v>600</v>
      </c>
      <c r="N6" s="4">
        <f t="shared" si="0"/>
        <v>0.25</v>
      </c>
      <c r="O6" s="1" t="str">
        <f t="shared" si="2"/>
        <v>Pass</v>
      </c>
      <c r="P6" s="1" t="s">
        <v>143</v>
      </c>
      <c r="Q6" s="2" t="str">
        <f t="shared" si="3"/>
        <v>Congratulations!
  You have been promoted to Class 6th</v>
      </c>
      <c r="R6" s="1" t="str">
        <f t="shared" si="4"/>
        <v>D</v>
      </c>
      <c r="S6" s="2" t="str">
        <f t="shared" si="5"/>
        <v>Satisfactory</v>
      </c>
    </row>
    <row r="7" spans="1:19" x14ac:dyDescent="0.35">
      <c r="A7" s="8">
        <v>105</v>
      </c>
      <c r="B7" s="1">
        <v>516</v>
      </c>
      <c r="C7" s="2" t="s">
        <v>45</v>
      </c>
      <c r="D7" s="2" t="s">
        <v>46</v>
      </c>
      <c r="E7" s="2" t="s">
        <v>193</v>
      </c>
      <c r="F7" s="1">
        <v>55</v>
      </c>
      <c r="G7" s="1">
        <v>34</v>
      </c>
      <c r="H7" s="1">
        <v>78</v>
      </c>
      <c r="I7" s="1">
        <v>36</v>
      </c>
      <c r="J7" s="1">
        <v>52</v>
      </c>
      <c r="K7" s="1">
        <v>69</v>
      </c>
      <c r="L7" s="3">
        <f t="shared" si="1"/>
        <v>324</v>
      </c>
      <c r="M7" s="3">
        <v>600</v>
      </c>
      <c r="N7" s="4">
        <f t="shared" si="0"/>
        <v>0.54</v>
      </c>
      <c r="O7" s="1" t="str">
        <f t="shared" si="2"/>
        <v>Pass</v>
      </c>
      <c r="P7" s="1" t="s">
        <v>144</v>
      </c>
      <c r="Q7" s="2" t="str">
        <f t="shared" si="3"/>
        <v>Congratulations!
  You have been promoted to Class 6th</v>
      </c>
      <c r="R7" s="1" t="str">
        <f t="shared" si="4"/>
        <v>C</v>
      </c>
      <c r="S7" s="2" t="str">
        <f t="shared" si="5"/>
        <v>Good</v>
      </c>
    </row>
    <row r="8" spans="1:19" x14ac:dyDescent="0.35">
      <c r="A8" s="8">
        <v>106</v>
      </c>
      <c r="B8" s="1">
        <v>599</v>
      </c>
      <c r="C8" s="2" t="s">
        <v>47</v>
      </c>
      <c r="D8" s="2" t="s">
        <v>48</v>
      </c>
      <c r="E8" s="2" t="s">
        <v>193</v>
      </c>
      <c r="F8" s="1">
        <v>95</v>
      </c>
      <c r="G8" s="1">
        <v>56</v>
      </c>
      <c r="H8" s="1">
        <v>94</v>
      </c>
      <c r="I8" s="1">
        <v>52</v>
      </c>
      <c r="J8" s="1">
        <v>69</v>
      </c>
      <c r="K8" s="1">
        <v>53</v>
      </c>
      <c r="L8" s="3">
        <f t="shared" si="1"/>
        <v>419</v>
      </c>
      <c r="M8" s="3">
        <v>600</v>
      </c>
      <c r="N8" s="4">
        <f t="shared" si="0"/>
        <v>0.69833333333333336</v>
      </c>
      <c r="O8" s="1" t="str">
        <f t="shared" si="2"/>
        <v>Pass</v>
      </c>
      <c r="P8" s="1" t="s">
        <v>145</v>
      </c>
      <c r="Q8" s="2" t="str">
        <f t="shared" si="3"/>
        <v>Congratulations!
  You have been promoted to Class 6th</v>
      </c>
      <c r="R8" s="1" t="str">
        <f t="shared" si="4"/>
        <v>B</v>
      </c>
      <c r="S8" s="2" t="str">
        <f t="shared" si="5"/>
        <v>Very Good</v>
      </c>
    </row>
    <row r="9" spans="1:19" x14ac:dyDescent="0.35">
      <c r="A9" s="8">
        <v>107</v>
      </c>
      <c r="B9" s="1">
        <v>1634</v>
      </c>
      <c r="C9" s="2" t="s">
        <v>49</v>
      </c>
      <c r="D9" s="2" t="s">
        <v>50</v>
      </c>
      <c r="E9" s="2" t="s">
        <v>195</v>
      </c>
      <c r="F9" s="1">
        <v>29</v>
      </c>
      <c r="G9" s="1">
        <v>25</v>
      </c>
      <c r="H9" s="1">
        <v>46</v>
      </c>
      <c r="I9" s="1">
        <v>42</v>
      </c>
      <c r="J9" s="1">
        <v>41</v>
      </c>
      <c r="K9" s="1">
        <v>46</v>
      </c>
      <c r="L9" s="3">
        <f t="shared" si="1"/>
        <v>229</v>
      </c>
      <c r="M9" s="3">
        <v>600</v>
      </c>
      <c r="N9" s="4">
        <f t="shared" si="0"/>
        <v>0.38166666666666665</v>
      </c>
      <c r="O9" s="1" t="str">
        <f t="shared" si="2"/>
        <v>Pass</v>
      </c>
      <c r="P9" s="1" t="s">
        <v>146</v>
      </c>
      <c r="Q9" s="2" t="str">
        <f t="shared" si="3"/>
        <v>Congratulations!
  You have been promoted to Class 6th</v>
      </c>
      <c r="R9" s="1" t="str">
        <f t="shared" si="4"/>
        <v>D</v>
      </c>
      <c r="S9" s="2" t="str">
        <f t="shared" si="5"/>
        <v>Satisfactory</v>
      </c>
    </row>
    <row r="10" spans="1:19" x14ac:dyDescent="0.35">
      <c r="A10" s="8">
        <v>108</v>
      </c>
      <c r="B10" s="1">
        <v>1661</v>
      </c>
      <c r="C10" s="2" t="s">
        <v>51</v>
      </c>
      <c r="D10" s="2" t="s">
        <v>52</v>
      </c>
      <c r="E10" s="2" t="s">
        <v>195</v>
      </c>
      <c r="F10" s="1">
        <v>1</v>
      </c>
      <c r="G10" s="1">
        <v>8</v>
      </c>
      <c r="H10" s="1">
        <v>1</v>
      </c>
      <c r="I10" s="1">
        <v>3</v>
      </c>
      <c r="J10" s="1">
        <v>2</v>
      </c>
      <c r="K10" s="1">
        <v>6</v>
      </c>
      <c r="L10" s="3">
        <f t="shared" si="1"/>
        <v>21</v>
      </c>
      <c r="M10" s="3">
        <v>600</v>
      </c>
      <c r="N10" s="4">
        <f t="shared" si="0"/>
        <v>3.5000000000000003E-2</v>
      </c>
      <c r="O10" s="1" t="str">
        <f t="shared" si="2"/>
        <v>Fail</v>
      </c>
      <c r="P10" s="1" t="s">
        <v>147</v>
      </c>
      <c r="Q10" s="2" t="str">
        <f t="shared" si="3"/>
        <v>Unfortunately!
  You have not met the required standards to pass the exam.</v>
      </c>
      <c r="R10" s="1" t="str">
        <f t="shared" si="4"/>
        <v>F</v>
      </c>
      <c r="S10" s="2" t="str">
        <f t="shared" si="5"/>
        <v>Fail</v>
      </c>
    </row>
    <row r="11" spans="1:19" x14ac:dyDescent="0.35">
      <c r="A11" s="8">
        <v>109</v>
      </c>
      <c r="B11" s="1">
        <v>1662</v>
      </c>
      <c r="C11" s="2" t="s">
        <v>53</v>
      </c>
      <c r="D11" s="2" t="s">
        <v>54</v>
      </c>
      <c r="E11" s="2" t="s">
        <v>195</v>
      </c>
      <c r="F11" s="1">
        <v>4</v>
      </c>
      <c r="G11" s="1">
        <v>31</v>
      </c>
      <c r="H11" s="1">
        <v>42</v>
      </c>
      <c r="I11" s="1">
        <v>10</v>
      </c>
      <c r="J11" s="1">
        <v>19</v>
      </c>
      <c r="K11" s="1">
        <v>63</v>
      </c>
      <c r="L11" s="3">
        <f t="shared" si="1"/>
        <v>169</v>
      </c>
      <c r="M11" s="3">
        <v>600</v>
      </c>
      <c r="N11" s="4">
        <f t="shared" si="0"/>
        <v>0.28166666666666668</v>
      </c>
      <c r="O11" s="1" t="str">
        <f t="shared" si="2"/>
        <v>Pass</v>
      </c>
      <c r="P11" s="1" t="s">
        <v>148</v>
      </c>
      <c r="Q11" s="2" t="str">
        <f t="shared" si="3"/>
        <v>Congratulations!
  You have been promoted to Class 6th</v>
      </c>
      <c r="R11" s="1" t="str">
        <f t="shared" si="4"/>
        <v>D</v>
      </c>
      <c r="S11" s="2" t="str">
        <f t="shared" si="5"/>
        <v>Satisfactory</v>
      </c>
    </row>
    <row r="12" spans="1:19" x14ac:dyDescent="0.35">
      <c r="A12" s="8">
        <v>110</v>
      </c>
      <c r="B12" s="1">
        <v>1663</v>
      </c>
      <c r="C12" s="2" t="s">
        <v>55</v>
      </c>
      <c r="D12" s="2" t="s">
        <v>56</v>
      </c>
      <c r="E12" s="2" t="s">
        <v>195</v>
      </c>
      <c r="F12" s="1">
        <v>94</v>
      </c>
      <c r="G12" s="1">
        <v>84</v>
      </c>
      <c r="H12" s="1">
        <v>98</v>
      </c>
      <c r="I12" s="1">
        <v>89</v>
      </c>
      <c r="J12" s="1">
        <v>95</v>
      </c>
      <c r="K12" s="1">
        <v>95</v>
      </c>
      <c r="L12" s="3">
        <f t="shared" si="1"/>
        <v>555</v>
      </c>
      <c r="M12" s="3">
        <v>600</v>
      </c>
      <c r="N12" s="4">
        <f t="shared" si="0"/>
        <v>0.92500000000000004</v>
      </c>
      <c r="O12" s="1" t="str">
        <f t="shared" si="2"/>
        <v>Pass</v>
      </c>
      <c r="P12" s="1" t="s">
        <v>149</v>
      </c>
      <c r="Q12" s="2" t="str">
        <f t="shared" si="3"/>
        <v>Congratulations!
  You have been promoted to Class 6th</v>
      </c>
      <c r="R12" s="1" t="str">
        <f t="shared" si="4"/>
        <v>A+</v>
      </c>
      <c r="S12" s="2" t="str">
        <f t="shared" si="5"/>
        <v>Excellent</v>
      </c>
    </row>
    <row r="13" spans="1:19" x14ac:dyDescent="0.35">
      <c r="A13" s="8">
        <v>111</v>
      </c>
      <c r="B13" s="1">
        <v>1664</v>
      </c>
      <c r="C13" s="2" t="s">
        <v>57</v>
      </c>
      <c r="D13" s="2" t="s">
        <v>139</v>
      </c>
      <c r="E13" s="2" t="s">
        <v>195</v>
      </c>
      <c r="F13" s="1">
        <v>8</v>
      </c>
      <c r="G13" s="1">
        <v>18</v>
      </c>
      <c r="H13" s="1">
        <v>45</v>
      </c>
      <c r="I13" s="1">
        <v>30</v>
      </c>
      <c r="J13" s="1">
        <v>37</v>
      </c>
      <c r="K13" s="1">
        <v>57</v>
      </c>
      <c r="L13" s="3">
        <f t="shared" si="1"/>
        <v>195</v>
      </c>
      <c r="M13" s="3">
        <v>600</v>
      </c>
      <c r="N13" s="4">
        <f t="shared" si="0"/>
        <v>0.32500000000000001</v>
      </c>
      <c r="O13" s="1" t="str">
        <f t="shared" si="2"/>
        <v>Pass</v>
      </c>
      <c r="P13" s="1" t="s">
        <v>150</v>
      </c>
      <c r="Q13" s="2" t="str">
        <f t="shared" si="3"/>
        <v>Congratulations!
  You have been promoted to Class 6th</v>
      </c>
      <c r="R13" s="1" t="str">
        <f t="shared" si="4"/>
        <v>D</v>
      </c>
      <c r="S13" s="2" t="str">
        <f t="shared" si="5"/>
        <v>Satisfactory</v>
      </c>
    </row>
    <row r="14" spans="1:19" x14ac:dyDescent="0.35">
      <c r="A14" s="8">
        <v>112</v>
      </c>
      <c r="B14" s="1">
        <v>1666</v>
      </c>
      <c r="C14" s="2" t="s">
        <v>58</v>
      </c>
      <c r="D14" s="2" t="s">
        <v>59</v>
      </c>
      <c r="E14" s="2" t="s">
        <v>195</v>
      </c>
      <c r="F14" s="1">
        <v>20</v>
      </c>
      <c r="G14" s="1">
        <v>14</v>
      </c>
      <c r="H14" s="1">
        <v>27</v>
      </c>
      <c r="I14" s="1">
        <v>15</v>
      </c>
      <c r="J14" s="1">
        <v>29</v>
      </c>
      <c r="K14" s="1">
        <v>4</v>
      </c>
      <c r="L14" s="3">
        <f t="shared" si="1"/>
        <v>109</v>
      </c>
      <c r="M14" s="3">
        <v>600</v>
      </c>
      <c r="N14" s="4">
        <f t="shared" si="0"/>
        <v>0.18166666666666667</v>
      </c>
      <c r="O14" s="1" t="str">
        <f t="shared" si="2"/>
        <v>Fail</v>
      </c>
      <c r="P14" s="1" t="s">
        <v>151</v>
      </c>
      <c r="Q14" s="2" t="str">
        <f t="shared" si="3"/>
        <v>Unfortunately!
  You have not met the required standards to pass the exam.</v>
      </c>
      <c r="R14" s="1" t="str">
        <f t="shared" si="4"/>
        <v>F</v>
      </c>
      <c r="S14" s="2" t="str">
        <f t="shared" si="5"/>
        <v>Fail</v>
      </c>
    </row>
    <row r="15" spans="1:19" x14ac:dyDescent="0.35">
      <c r="A15" s="8">
        <v>113</v>
      </c>
      <c r="B15" s="1">
        <v>1670</v>
      </c>
      <c r="C15" s="2" t="s">
        <v>60</v>
      </c>
      <c r="D15" s="2" t="s">
        <v>61</v>
      </c>
      <c r="E15" s="2" t="s">
        <v>195</v>
      </c>
      <c r="F15" s="1">
        <v>56</v>
      </c>
      <c r="G15" s="1">
        <v>63</v>
      </c>
      <c r="H15" s="1">
        <v>90</v>
      </c>
      <c r="I15" s="1">
        <v>28</v>
      </c>
      <c r="J15" s="1">
        <v>91</v>
      </c>
      <c r="K15" s="1">
        <v>44</v>
      </c>
      <c r="L15" s="3">
        <f t="shared" si="1"/>
        <v>372</v>
      </c>
      <c r="M15" s="3">
        <v>600</v>
      </c>
      <c r="N15" s="4">
        <f t="shared" si="0"/>
        <v>0.62</v>
      </c>
      <c r="O15" s="1" t="str">
        <f t="shared" si="2"/>
        <v>Pass</v>
      </c>
      <c r="P15" s="1" t="s">
        <v>152</v>
      </c>
      <c r="Q15" s="2" t="str">
        <f t="shared" si="3"/>
        <v>Congratulations!
  You have been promoted to Class 6th</v>
      </c>
      <c r="R15" s="1" t="str">
        <f t="shared" si="4"/>
        <v>B</v>
      </c>
      <c r="S15" s="2" t="str">
        <f t="shared" si="5"/>
        <v>Very Good</v>
      </c>
    </row>
    <row r="16" spans="1:19" x14ac:dyDescent="0.35">
      <c r="A16" s="8">
        <v>114</v>
      </c>
      <c r="B16" s="1">
        <v>1673</v>
      </c>
      <c r="C16" s="2" t="s">
        <v>10</v>
      </c>
      <c r="D16" s="2" t="s">
        <v>62</v>
      </c>
      <c r="E16" s="2" t="s">
        <v>195</v>
      </c>
      <c r="F16" s="1">
        <v>17</v>
      </c>
      <c r="G16" s="1">
        <v>20</v>
      </c>
      <c r="H16" s="1">
        <v>31</v>
      </c>
      <c r="I16" s="1">
        <v>23</v>
      </c>
      <c r="J16" s="1">
        <v>40</v>
      </c>
      <c r="K16" s="1">
        <v>37</v>
      </c>
      <c r="L16" s="3">
        <f t="shared" si="1"/>
        <v>168</v>
      </c>
      <c r="M16" s="3">
        <v>600</v>
      </c>
      <c r="N16" s="4">
        <f t="shared" si="0"/>
        <v>0.28000000000000003</v>
      </c>
      <c r="O16" s="1" t="str">
        <f t="shared" si="2"/>
        <v>Pass</v>
      </c>
      <c r="P16" s="1" t="s">
        <v>153</v>
      </c>
      <c r="Q16" s="2" t="str">
        <f t="shared" si="3"/>
        <v>Congratulations!
  You have been promoted to Class 6th</v>
      </c>
      <c r="R16" s="1" t="str">
        <f t="shared" si="4"/>
        <v>D</v>
      </c>
      <c r="S16" s="2" t="str">
        <f t="shared" si="5"/>
        <v>Satisfactory</v>
      </c>
    </row>
    <row r="17" spans="1:19" x14ac:dyDescent="0.35">
      <c r="A17" s="8">
        <v>115</v>
      </c>
      <c r="B17" s="1">
        <v>1675</v>
      </c>
      <c r="C17" s="2" t="s">
        <v>49</v>
      </c>
      <c r="D17" s="2" t="s">
        <v>63</v>
      </c>
      <c r="E17" s="2" t="s">
        <v>195</v>
      </c>
      <c r="F17" s="1">
        <v>21</v>
      </c>
      <c r="G17" s="1">
        <v>33</v>
      </c>
      <c r="H17" s="1">
        <v>43</v>
      </c>
      <c r="I17" s="1">
        <v>44</v>
      </c>
      <c r="J17" s="1">
        <v>40</v>
      </c>
      <c r="K17" s="1">
        <v>46</v>
      </c>
      <c r="L17" s="3">
        <f t="shared" si="1"/>
        <v>227</v>
      </c>
      <c r="M17" s="3">
        <v>600</v>
      </c>
      <c r="N17" s="4">
        <f t="shared" si="0"/>
        <v>0.37833333333333335</v>
      </c>
      <c r="O17" s="1" t="str">
        <f t="shared" si="2"/>
        <v>Pass</v>
      </c>
      <c r="P17" s="1" t="s">
        <v>154</v>
      </c>
      <c r="Q17" s="2" t="str">
        <f t="shared" si="3"/>
        <v>Congratulations!
  You have been promoted to Class 6th</v>
      </c>
      <c r="R17" s="1" t="str">
        <f t="shared" si="4"/>
        <v>D</v>
      </c>
      <c r="S17" s="2" t="str">
        <f t="shared" si="5"/>
        <v>Satisfactory</v>
      </c>
    </row>
    <row r="18" spans="1:19" x14ac:dyDescent="0.35">
      <c r="A18" s="8">
        <v>116</v>
      </c>
      <c r="B18" s="1">
        <v>1684</v>
      </c>
      <c r="C18" s="2" t="s">
        <v>64</v>
      </c>
      <c r="D18" s="2" t="s">
        <v>65</v>
      </c>
      <c r="E18" s="2" t="s">
        <v>195</v>
      </c>
      <c r="F18" s="1">
        <v>8</v>
      </c>
      <c r="G18" s="1">
        <v>12</v>
      </c>
      <c r="H18" s="1">
        <v>16</v>
      </c>
      <c r="I18" s="1">
        <v>15</v>
      </c>
      <c r="J18" s="1" t="s">
        <v>17</v>
      </c>
      <c r="K18" s="1">
        <v>10</v>
      </c>
      <c r="L18" s="3">
        <f t="shared" si="1"/>
        <v>61</v>
      </c>
      <c r="M18" s="3">
        <v>600</v>
      </c>
      <c r="N18" s="4">
        <f t="shared" si="0"/>
        <v>0.10166666666666667</v>
      </c>
      <c r="O18" s="1" t="str">
        <f t="shared" si="2"/>
        <v>Fail</v>
      </c>
      <c r="P18" s="1" t="s">
        <v>155</v>
      </c>
      <c r="Q18" s="2" t="str">
        <f t="shared" si="3"/>
        <v>Unfortunately!
  You have not met the required standards to pass the exam.</v>
      </c>
      <c r="R18" s="1" t="str">
        <f t="shared" si="4"/>
        <v>F</v>
      </c>
      <c r="S18" s="2" t="str">
        <f t="shared" si="5"/>
        <v>Fail</v>
      </c>
    </row>
    <row r="19" spans="1:19" x14ac:dyDescent="0.35">
      <c r="A19" s="8">
        <v>117</v>
      </c>
      <c r="B19" s="1">
        <v>1695</v>
      </c>
      <c r="C19" s="2" t="s">
        <v>66</v>
      </c>
      <c r="D19" s="2" t="s">
        <v>67</v>
      </c>
      <c r="E19" s="2" t="s">
        <v>195</v>
      </c>
      <c r="F19" s="1">
        <v>75</v>
      </c>
      <c r="G19" s="1">
        <v>73</v>
      </c>
      <c r="H19" s="1">
        <v>81</v>
      </c>
      <c r="I19" s="1">
        <v>78</v>
      </c>
      <c r="J19" s="1">
        <v>68</v>
      </c>
      <c r="K19" s="1">
        <v>83</v>
      </c>
      <c r="L19" s="3">
        <f t="shared" si="1"/>
        <v>458</v>
      </c>
      <c r="M19" s="3">
        <v>600</v>
      </c>
      <c r="N19" s="4">
        <f t="shared" si="0"/>
        <v>0.76333333333333331</v>
      </c>
      <c r="O19" s="1" t="str">
        <f t="shared" si="2"/>
        <v>Pass</v>
      </c>
      <c r="P19" s="1" t="s">
        <v>156</v>
      </c>
      <c r="Q19" s="2" t="str">
        <f t="shared" si="3"/>
        <v>Congratulations!
  You have been promoted to Class 6th</v>
      </c>
      <c r="R19" s="1" t="str">
        <f t="shared" si="4"/>
        <v>A</v>
      </c>
      <c r="S19" s="2" t="str">
        <f t="shared" si="5"/>
        <v>Outstanding</v>
      </c>
    </row>
    <row r="20" spans="1:19" x14ac:dyDescent="0.35">
      <c r="A20" s="8">
        <v>118</v>
      </c>
      <c r="B20" s="1">
        <v>1718</v>
      </c>
      <c r="C20" s="2" t="s">
        <v>103</v>
      </c>
      <c r="D20" s="2" t="s">
        <v>68</v>
      </c>
      <c r="E20" s="2" t="s">
        <v>195</v>
      </c>
      <c r="F20" s="1">
        <v>14</v>
      </c>
      <c r="G20" s="1">
        <v>31</v>
      </c>
      <c r="H20" s="1">
        <v>48</v>
      </c>
      <c r="I20" s="1">
        <v>31</v>
      </c>
      <c r="J20" s="1">
        <v>17</v>
      </c>
      <c r="K20" s="1">
        <v>16</v>
      </c>
      <c r="L20" s="3">
        <f t="shared" si="1"/>
        <v>157</v>
      </c>
      <c r="M20" s="3">
        <v>600</v>
      </c>
      <c r="N20" s="4">
        <f t="shared" si="0"/>
        <v>0.26166666666666666</v>
      </c>
      <c r="O20" s="1" t="str">
        <f t="shared" si="2"/>
        <v>Pass</v>
      </c>
      <c r="P20" s="1" t="s">
        <v>142</v>
      </c>
      <c r="Q20" s="2" t="str">
        <f t="shared" si="3"/>
        <v>Congratulations!
  You have been promoted to Class 6th</v>
      </c>
      <c r="R20" s="1" t="str">
        <f t="shared" si="4"/>
        <v>D</v>
      </c>
      <c r="S20" s="2" t="str">
        <f t="shared" si="5"/>
        <v>Satisfactory</v>
      </c>
    </row>
    <row r="21" spans="1:19" x14ac:dyDescent="0.35">
      <c r="A21" s="8">
        <v>119</v>
      </c>
      <c r="B21" s="1">
        <v>1719</v>
      </c>
      <c r="C21" s="2" t="s">
        <v>69</v>
      </c>
      <c r="D21" s="2" t="s">
        <v>70</v>
      </c>
      <c r="E21" s="2" t="s">
        <v>195</v>
      </c>
      <c r="F21" s="1">
        <v>20</v>
      </c>
      <c r="G21" s="1">
        <v>22</v>
      </c>
      <c r="H21" s="1">
        <v>25</v>
      </c>
      <c r="I21" s="1">
        <v>24</v>
      </c>
      <c r="J21" s="1">
        <v>26</v>
      </c>
      <c r="K21" s="1">
        <v>33</v>
      </c>
      <c r="L21" s="3">
        <f t="shared" si="1"/>
        <v>150</v>
      </c>
      <c r="M21" s="3">
        <v>600</v>
      </c>
      <c r="N21" s="4">
        <f t="shared" si="0"/>
        <v>0.25</v>
      </c>
      <c r="O21" s="1" t="str">
        <f t="shared" si="2"/>
        <v>Pass</v>
      </c>
      <c r="P21" s="1" t="s">
        <v>143</v>
      </c>
      <c r="Q21" s="2" t="str">
        <f t="shared" si="3"/>
        <v>Congratulations!
  You have been promoted to Class 6th</v>
      </c>
      <c r="R21" s="1" t="str">
        <f t="shared" si="4"/>
        <v>D</v>
      </c>
      <c r="S21" s="2" t="str">
        <f t="shared" si="5"/>
        <v>Satisfactory</v>
      </c>
    </row>
    <row r="22" spans="1:19" x14ac:dyDescent="0.35">
      <c r="A22" s="8">
        <v>120</v>
      </c>
      <c r="B22" s="1">
        <v>1750</v>
      </c>
      <c r="C22" s="2" t="s">
        <v>71</v>
      </c>
      <c r="D22" s="2" t="s">
        <v>72</v>
      </c>
      <c r="E22" s="2" t="s">
        <v>195</v>
      </c>
      <c r="F22" s="1">
        <v>11</v>
      </c>
      <c r="G22" s="1">
        <v>36</v>
      </c>
      <c r="H22" s="1">
        <v>44</v>
      </c>
      <c r="I22" s="1">
        <v>25</v>
      </c>
      <c r="J22" s="1">
        <v>36</v>
      </c>
      <c r="K22" s="1">
        <v>34</v>
      </c>
      <c r="L22" s="3">
        <f t="shared" si="1"/>
        <v>186</v>
      </c>
      <c r="M22" s="3">
        <v>600</v>
      </c>
      <c r="N22" s="4">
        <f t="shared" si="0"/>
        <v>0.31</v>
      </c>
      <c r="O22" s="1" t="str">
        <f t="shared" si="2"/>
        <v>Pass</v>
      </c>
      <c r="P22" s="1" t="s">
        <v>157</v>
      </c>
      <c r="Q22" s="2" t="str">
        <f t="shared" si="3"/>
        <v>Congratulations!
  You have been promoted to Class 6th</v>
      </c>
      <c r="R22" s="1" t="str">
        <f t="shared" si="4"/>
        <v>D</v>
      </c>
      <c r="S22" s="2" t="str">
        <f t="shared" si="5"/>
        <v>Satisfactory</v>
      </c>
    </row>
    <row r="23" spans="1:19" x14ac:dyDescent="0.35">
      <c r="A23" s="8">
        <v>121</v>
      </c>
      <c r="B23" s="1">
        <v>1760</v>
      </c>
      <c r="C23" s="2" t="s">
        <v>11</v>
      </c>
      <c r="D23" s="2" t="s">
        <v>73</v>
      </c>
      <c r="E23" s="2" t="s">
        <v>195</v>
      </c>
      <c r="F23" s="1">
        <v>13</v>
      </c>
      <c r="G23" s="1">
        <v>18</v>
      </c>
      <c r="H23" s="1">
        <v>24</v>
      </c>
      <c r="I23" s="1">
        <v>12</v>
      </c>
      <c r="J23" s="1">
        <v>14</v>
      </c>
      <c r="K23" s="1">
        <v>83</v>
      </c>
      <c r="L23" s="3">
        <f t="shared" si="1"/>
        <v>164</v>
      </c>
      <c r="M23" s="3">
        <v>600</v>
      </c>
      <c r="N23" s="4">
        <f t="shared" si="0"/>
        <v>0.27333333333333332</v>
      </c>
      <c r="O23" s="1" t="str">
        <f t="shared" si="2"/>
        <v>Pass</v>
      </c>
      <c r="P23" s="1" t="s">
        <v>158</v>
      </c>
      <c r="Q23" s="2" t="str">
        <f t="shared" si="3"/>
        <v>Congratulations!
  You have been promoted to Class 6th</v>
      </c>
      <c r="R23" s="1" t="str">
        <f t="shared" si="4"/>
        <v>D</v>
      </c>
      <c r="S23" s="2" t="str">
        <f t="shared" si="5"/>
        <v>Satisfactory</v>
      </c>
    </row>
    <row r="24" spans="1:19" x14ac:dyDescent="0.35">
      <c r="A24" s="8">
        <v>122</v>
      </c>
      <c r="B24" s="1">
        <v>109</v>
      </c>
      <c r="C24" s="2" t="s">
        <v>58</v>
      </c>
      <c r="D24" s="2" t="s">
        <v>74</v>
      </c>
      <c r="E24" s="2" t="s">
        <v>194</v>
      </c>
      <c r="F24" s="1">
        <v>90</v>
      </c>
      <c r="G24" s="1">
        <v>94</v>
      </c>
      <c r="H24" s="1">
        <v>98</v>
      </c>
      <c r="I24" s="1">
        <v>100</v>
      </c>
      <c r="J24" s="1">
        <v>90</v>
      </c>
      <c r="K24" s="1">
        <v>91</v>
      </c>
      <c r="L24" s="3">
        <f t="shared" si="1"/>
        <v>563</v>
      </c>
      <c r="M24" s="3">
        <v>600</v>
      </c>
      <c r="N24" s="4">
        <f t="shared" si="0"/>
        <v>0.93833333333333335</v>
      </c>
      <c r="O24" s="1" t="str">
        <f t="shared" si="2"/>
        <v>Pass</v>
      </c>
      <c r="P24" s="1" t="s">
        <v>159</v>
      </c>
      <c r="Q24" s="2" t="str">
        <f t="shared" si="3"/>
        <v>Congratulations!
  You have been promoted to Class 6th</v>
      </c>
      <c r="R24" s="1" t="str">
        <f t="shared" si="4"/>
        <v>A+</v>
      </c>
      <c r="S24" s="2" t="str">
        <f t="shared" si="5"/>
        <v>Excellent</v>
      </c>
    </row>
    <row r="25" spans="1:19" ht="15.75" customHeight="1" x14ac:dyDescent="0.35">
      <c r="A25" s="8">
        <v>123</v>
      </c>
      <c r="B25" s="1">
        <v>125</v>
      </c>
      <c r="C25" s="2" t="s">
        <v>75</v>
      </c>
      <c r="D25" s="2" t="s">
        <v>76</v>
      </c>
      <c r="E25" s="2" t="s">
        <v>194</v>
      </c>
      <c r="F25" s="1">
        <v>92</v>
      </c>
      <c r="G25" s="1">
        <v>90</v>
      </c>
      <c r="H25" s="1">
        <v>96</v>
      </c>
      <c r="I25" s="1">
        <v>99</v>
      </c>
      <c r="J25" s="1">
        <v>93</v>
      </c>
      <c r="K25" s="1">
        <v>92</v>
      </c>
      <c r="L25" s="3">
        <f t="shared" si="1"/>
        <v>562</v>
      </c>
      <c r="M25" s="3">
        <v>600</v>
      </c>
      <c r="N25" s="4">
        <f t="shared" si="0"/>
        <v>0.93666666666666665</v>
      </c>
      <c r="O25" s="1" t="str">
        <f t="shared" si="2"/>
        <v>Pass</v>
      </c>
      <c r="P25" s="1" t="s">
        <v>160</v>
      </c>
      <c r="Q25" s="2" t="str">
        <f t="shared" si="3"/>
        <v>Congratulations!
  You have been promoted to Class 6th</v>
      </c>
      <c r="R25" s="1" t="str">
        <f t="shared" si="4"/>
        <v>A+</v>
      </c>
      <c r="S25" s="2" t="str">
        <f t="shared" si="5"/>
        <v>Excellent</v>
      </c>
    </row>
    <row r="26" spans="1:19" x14ac:dyDescent="0.35">
      <c r="A26" s="8">
        <v>124</v>
      </c>
      <c r="B26" s="1">
        <v>126</v>
      </c>
      <c r="C26" s="2" t="s">
        <v>77</v>
      </c>
      <c r="D26" s="2" t="s">
        <v>78</v>
      </c>
      <c r="E26" s="2" t="s">
        <v>194</v>
      </c>
      <c r="F26" s="1">
        <v>79</v>
      </c>
      <c r="G26" s="1">
        <v>81</v>
      </c>
      <c r="H26" s="1">
        <v>98</v>
      </c>
      <c r="I26" s="1">
        <v>40</v>
      </c>
      <c r="J26" s="1">
        <v>55</v>
      </c>
      <c r="K26" s="1">
        <v>82</v>
      </c>
      <c r="L26" s="3">
        <f t="shared" si="1"/>
        <v>435</v>
      </c>
      <c r="M26" s="3">
        <v>600</v>
      </c>
      <c r="N26" s="4">
        <f t="shared" si="0"/>
        <v>0.72499999999999998</v>
      </c>
      <c r="O26" s="1" t="str">
        <f t="shared" si="2"/>
        <v>Pass</v>
      </c>
      <c r="P26" s="1" t="s">
        <v>161</v>
      </c>
      <c r="Q26" s="2" t="str">
        <f t="shared" si="3"/>
        <v>Congratulations!
  You have been promoted to Class 6th</v>
      </c>
      <c r="R26" s="1" t="str">
        <f t="shared" si="4"/>
        <v>A</v>
      </c>
      <c r="S26" s="2" t="str">
        <f t="shared" si="5"/>
        <v>Outstanding</v>
      </c>
    </row>
    <row r="27" spans="1:19" x14ac:dyDescent="0.35">
      <c r="A27" s="8">
        <v>125</v>
      </c>
      <c r="B27" s="1">
        <v>128</v>
      </c>
      <c r="C27" s="2" t="s">
        <v>79</v>
      </c>
      <c r="D27" s="2" t="s">
        <v>30</v>
      </c>
      <c r="E27" s="2" t="s">
        <v>194</v>
      </c>
      <c r="F27" s="1">
        <v>91</v>
      </c>
      <c r="G27" s="1">
        <v>95</v>
      </c>
      <c r="H27" s="1">
        <v>98</v>
      </c>
      <c r="I27" s="1">
        <v>90</v>
      </c>
      <c r="J27" s="1">
        <v>90</v>
      </c>
      <c r="K27" s="1">
        <v>72</v>
      </c>
      <c r="L27" s="3">
        <f t="shared" si="1"/>
        <v>536</v>
      </c>
      <c r="M27" s="3">
        <v>600</v>
      </c>
      <c r="N27" s="4">
        <f t="shared" si="0"/>
        <v>0.89333333333333331</v>
      </c>
      <c r="O27" s="1" t="str">
        <f t="shared" si="2"/>
        <v>Pass</v>
      </c>
      <c r="P27" s="1" t="s">
        <v>162</v>
      </c>
      <c r="Q27" s="2" t="str">
        <f t="shared" si="3"/>
        <v>Congratulations!
  You have been promoted to Class 6th</v>
      </c>
      <c r="R27" s="1" t="str">
        <f t="shared" si="4"/>
        <v>A+</v>
      </c>
      <c r="S27" s="2" t="str">
        <f t="shared" si="5"/>
        <v>Excellent</v>
      </c>
    </row>
    <row r="28" spans="1:19" x14ac:dyDescent="0.35">
      <c r="A28" s="8">
        <v>126</v>
      </c>
      <c r="B28" s="1">
        <v>131</v>
      </c>
      <c r="C28" s="2" t="s">
        <v>80</v>
      </c>
      <c r="D28" s="2" t="s">
        <v>81</v>
      </c>
      <c r="E28" s="2" t="s">
        <v>194</v>
      </c>
      <c r="F28" s="1">
        <v>78</v>
      </c>
      <c r="G28" s="1">
        <v>65</v>
      </c>
      <c r="H28" s="1">
        <v>90</v>
      </c>
      <c r="I28" s="1">
        <v>71</v>
      </c>
      <c r="J28" s="1">
        <v>78</v>
      </c>
      <c r="K28" s="1">
        <v>66</v>
      </c>
      <c r="L28" s="3">
        <f t="shared" si="1"/>
        <v>448</v>
      </c>
      <c r="M28" s="3">
        <v>600</v>
      </c>
      <c r="N28" s="4">
        <f t="shared" si="0"/>
        <v>0.7466666666666667</v>
      </c>
      <c r="O28" s="1" t="str">
        <f t="shared" si="2"/>
        <v>Pass</v>
      </c>
      <c r="P28" s="1" t="s">
        <v>163</v>
      </c>
      <c r="Q28" s="2" t="str">
        <f t="shared" si="3"/>
        <v>Congratulations!
  You have been promoted to Class 6th</v>
      </c>
      <c r="R28" s="1" t="str">
        <f t="shared" si="4"/>
        <v>A</v>
      </c>
      <c r="S28" s="2" t="str">
        <f t="shared" si="5"/>
        <v>Outstanding</v>
      </c>
    </row>
    <row r="29" spans="1:19" x14ac:dyDescent="0.35">
      <c r="A29" s="8">
        <v>127</v>
      </c>
      <c r="B29" s="1">
        <v>171</v>
      </c>
      <c r="C29" s="2" t="s">
        <v>82</v>
      </c>
      <c r="D29" s="2" t="s">
        <v>83</v>
      </c>
      <c r="E29" s="2" t="s">
        <v>194</v>
      </c>
      <c r="F29" s="1">
        <v>7</v>
      </c>
      <c r="G29" s="1">
        <v>20</v>
      </c>
      <c r="H29" s="1">
        <v>21</v>
      </c>
      <c r="I29" s="1">
        <v>15</v>
      </c>
      <c r="J29" s="1">
        <v>14</v>
      </c>
      <c r="K29" s="1">
        <v>10</v>
      </c>
      <c r="L29" s="3">
        <f t="shared" si="1"/>
        <v>87</v>
      </c>
      <c r="M29" s="3">
        <v>600</v>
      </c>
      <c r="N29" s="4">
        <f t="shared" si="0"/>
        <v>0.14499999999999999</v>
      </c>
      <c r="O29" s="1" t="str">
        <f t="shared" si="2"/>
        <v>Fail</v>
      </c>
      <c r="P29" s="1" t="s">
        <v>164</v>
      </c>
      <c r="Q29" s="2" t="str">
        <f t="shared" si="3"/>
        <v>Unfortunately!
  You have not met the required standards to pass the exam.</v>
      </c>
      <c r="R29" s="1" t="str">
        <f t="shared" si="4"/>
        <v>F</v>
      </c>
      <c r="S29" s="2" t="str">
        <f t="shared" si="5"/>
        <v>Fail</v>
      </c>
    </row>
    <row r="30" spans="1:19" x14ac:dyDescent="0.35">
      <c r="A30" s="8">
        <v>128</v>
      </c>
      <c r="B30" s="1">
        <v>176</v>
      </c>
      <c r="C30" s="2" t="s">
        <v>12</v>
      </c>
      <c r="D30" s="2" t="s">
        <v>84</v>
      </c>
      <c r="E30" s="2" t="s">
        <v>194</v>
      </c>
      <c r="F30" s="1">
        <v>85</v>
      </c>
      <c r="G30" s="1">
        <v>86</v>
      </c>
      <c r="H30" s="1">
        <v>91</v>
      </c>
      <c r="I30" s="1">
        <v>75</v>
      </c>
      <c r="J30" s="1">
        <v>92</v>
      </c>
      <c r="K30" s="1">
        <v>88</v>
      </c>
      <c r="L30" s="3">
        <f t="shared" si="1"/>
        <v>517</v>
      </c>
      <c r="M30" s="3">
        <v>600</v>
      </c>
      <c r="N30" s="4">
        <f t="shared" si="0"/>
        <v>0.86166666666666669</v>
      </c>
      <c r="O30" s="1" t="str">
        <f t="shared" si="2"/>
        <v>Pass</v>
      </c>
      <c r="P30" s="1" t="s">
        <v>165</v>
      </c>
      <c r="Q30" s="2" t="str">
        <f t="shared" si="3"/>
        <v>Congratulations!
  You have been promoted to Class 6th</v>
      </c>
      <c r="R30" s="1" t="str">
        <f t="shared" si="4"/>
        <v>A+</v>
      </c>
      <c r="S30" s="2" t="str">
        <f t="shared" si="5"/>
        <v>Excellent</v>
      </c>
    </row>
    <row r="31" spans="1:19" x14ac:dyDescent="0.35">
      <c r="A31" s="8">
        <v>129</v>
      </c>
      <c r="B31" s="1">
        <v>206</v>
      </c>
      <c r="C31" s="2" t="s">
        <v>85</v>
      </c>
      <c r="D31" s="2" t="s">
        <v>86</v>
      </c>
      <c r="E31" s="2" t="s">
        <v>194</v>
      </c>
      <c r="F31" s="1">
        <v>63</v>
      </c>
      <c r="G31" s="1">
        <v>55</v>
      </c>
      <c r="H31" s="1">
        <v>97</v>
      </c>
      <c r="I31" s="1">
        <v>70</v>
      </c>
      <c r="J31" s="1">
        <v>91</v>
      </c>
      <c r="K31" s="1">
        <v>39</v>
      </c>
      <c r="L31" s="3">
        <f t="shared" si="1"/>
        <v>415</v>
      </c>
      <c r="M31" s="3">
        <v>600</v>
      </c>
      <c r="N31" s="4">
        <f t="shared" si="0"/>
        <v>0.69166666666666665</v>
      </c>
      <c r="O31" s="1" t="str">
        <f t="shared" si="2"/>
        <v>Pass</v>
      </c>
      <c r="P31" s="1" t="s">
        <v>166</v>
      </c>
      <c r="Q31" s="2" t="str">
        <f t="shared" si="3"/>
        <v>Congratulations!
  You have been promoted to Class 6th</v>
      </c>
      <c r="R31" s="1" t="str">
        <f t="shared" si="4"/>
        <v>B</v>
      </c>
      <c r="S31" s="2" t="str">
        <f t="shared" si="5"/>
        <v>Very Good</v>
      </c>
    </row>
    <row r="32" spans="1:19" x14ac:dyDescent="0.35">
      <c r="A32" s="8">
        <v>130</v>
      </c>
      <c r="B32" s="9">
        <v>553</v>
      </c>
      <c r="C32" s="10" t="s">
        <v>87</v>
      </c>
      <c r="D32" s="10" t="s">
        <v>88</v>
      </c>
      <c r="E32" s="10" t="s">
        <v>196</v>
      </c>
      <c r="F32" s="1">
        <v>30</v>
      </c>
      <c r="G32" s="1">
        <v>16</v>
      </c>
      <c r="H32" s="1">
        <v>37</v>
      </c>
      <c r="I32" s="1">
        <v>17</v>
      </c>
      <c r="J32" s="1">
        <v>18</v>
      </c>
      <c r="K32" s="1">
        <v>32</v>
      </c>
      <c r="L32" s="3">
        <f t="shared" si="1"/>
        <v>150</v>
      </c>
      <c r="M32" s="3">
        <v>600</v>
      </c>
      <c r="N32" s="4">
        <f t="shared" si="0"/>
        <v>0.25</v>
      </c>
      <c r="O32" s="1" t="str">
        <f t="shared" si="2"/>
        <v>Pass</v>
      </c>
      <c r="P32" s="1" t="s">
        <v>143</v>
      </c>
      <c r="Q32" s="2" t="str">
        <f t="shared" si="3"/>
        <v>Congratulations!
  You have been promoted to Class 6th</v>
      </c>
      <c r="R32" s="1" t="str">
        <f t="shared" si="4"/>
        <v>D</v>
      </c>
      <c r="S32" s="2" t="str">
        <f t="shared" si="5"/>
        <v>Satisfactory</v>
      </c>
    </row>
    <row r="33" spans="1:19" x14ac:dyDescent="0.35">
      <c r="A33" s="8">
        <v>131</v>
      </c>
      <c r="B33" s="9">
        <v>554</v>
      </c>
      <c r="C33" s="10" t="s">
        <v>89</v>
      </c>
      <c r="D33" s="10" t="s">
        <v>90</v>
      </c>
      <c r="E33" s="10" t="s">
        <v>196</v>
      </c>
      <c r="F33" s="1">
        <v>41</v>
      </c>
      <c r="G33" s="1">
        <v>22</v>
      </c>
      <c r="H33" s="1">
        <v>68</v>
      </c>
      <c r="I33" s="1">
        <v>98</v>
      </c>
      <c r="J33" s="1">
        <v>55</v>
      </c>
      <c r="K33" s="1">
        <v>62</v>
      </c>
      <c r="L33" s="3">
        <f>SUM(F33:K33)</f>
        <v>346</v>
      </c>
      <c r="M33" s="3">
        <v>600</v>
      </c>
      <c r="N33" s="4">
        <f t="shared" si="0"/>
        <v>0.57666666666666666</v>
      </c>
      <c r="O33" s="1" t="str">
        <f t="shared" si="2"/>
        <v>Pass</v>
      </c>
      <c r="P33" s="1" t="s">
        <v>167</v>
      </c>
      <c r="Q33" s="2" t="str">
        <f t="shared" si="3"/>
        <v>Congratulations!
  You have been promoted to Class 6th</v>
      </c>
      <c r="R33" s="1" t="str">
        <f t="shared" si="4"/>
        <v>B</v>
      </c>
      <c r="S33" s="2" t="str">
        <f t="shared" si="5"/>
        <v>Very Good</v>
      </c>
    </row>
    <row r="34" spans="1:19" x14ac:dyDescent="0.35">
      <c r="A34" s="8">
        <v>132</v>
      </c>
      <c r="B34" s="9">
        <v>535</v>
      </c>
      <c r="C34" s="10" t="s">
        <v>91</v>
      </c>
      <c r="D34" s="10" t="s">
        <v>92</v>
      </c>
      <c r="E34" s="10" t="s">
        <v>196</v>
      </c>
      <c r="F34" s="1">
        <v>26</v>
      </c>
      <c r="G34" s="1">
        <v>15</v>
      </c>
      <c r="H34" s="1">
        <v>27</v>
      </c>
      <c r="I34" s="1">
        <v>27</v>
      </c>
      <c r="J34" s="1">
        <v>8</v>
      </c>
      <c r="K34" s="1">
        <v>12</v>
      </c>
      <c r="L34" s="3">
        <f t="shared" si="1"/>
        <v>115</v>
      </c>
      <c r="M34" s="3">
        <v>600</v>
      </c>
      <c r="N34" s="4">
        <f t="shared" si="0"/>
        <v>0.19166666666666668</v>
      </c>
      <c r="O34" s="1" t="str">
        <f t="shared" si="2"/>
        <v>Fail</v>
      </c>
      <c r="P34" s="1" t="s">
        <v>168</v>
      </c>
      <c r="Q34" s="2" t="str">
        <f t="shared" si="3"/>
        <v>Unfortunately!
  You have not met the required standards to pass the exam.</v>
      </c>
      <c r="R34" s="1" t="str">
        <f t="shared" si="4"/>
        <v>F</v>
      </c>
      <c r="S34" s="2" t="str">
        <f t="shared" si="5"/>
        <v>Fail</v>
      </c>
    </row>
    <row r="35" spans="1:19" x14ac:dyDescent="0.35">
      <c r="A35" s="8">
        <v>133</v>
      </c>
      <c r="B35" s="9">
        <v>542</v>
      </c>
      <c r="C35" s="10" t="s">
        <v>69</v>
      </c>
      <c r="D35" s="10" t="s">
        <v>93</v>
      </c>
      <c r="E35" s="10" t="s">
        <v>196</v>
      </c>
      <c r="F35" s="1">
        <v>12</v>
      </c>
      <c r="G35" s="1">
        <v>6</v>
      </c>
      <c r="H35" s="1">
        <v>14</v>
      </c>
      <c r="I35" s="1">
        <v>24</v>
      </c>
      <c r="J35" s="1">
        <v>3</v>
      </c>
      <c r="K35" s="1">
        <v>6</v>
      </c>
      <c r="L35" s="3">
        <f t="shared" si="1"/>
        <v>65</v>
      </c>
      <c r="M35" s="3">
        <v>600</v>
      </c>
      <c r="N35" s="4">
        <f t="shared" si="0"/>
        <v>0.10833333333333334</v>
      </c>
      <c r="O35" s="1" t="str">
        <f t="shared" si="2"/>
        <v>Fail</v>
      </c>
      <c r="P35" s="1" t="s">
        <v>169</v>
      </c>
      <c r="Q35" s="2" t="str">
        <f t="shared" si="3"/>
        <v>Unfortunately!
  You have not met the required standards to pass the exam.</v>
      </c>
      <c r="R35" s="1" t="str">
        <f t="shared" si="4"/>
        <v>F</v>
      </c>
      <c r="S35" s="2" t="str">
        <f t="shared" si="5"/>
        <v>Fail</v>
      </c>
    </row>
    <row r="36" spans="1:19" x14ac:dyDescent="0.35">
      <c r="A36" s="8">
        <v>134</v>
      </c>
      <c r="B36" s="9">
        <v>540</v>
      </c>
      <c r="C36" s="10" t="s">
        <v>94</v>
      </c>
      <c r="D36" s="10" t="s">
        <v>95</v>
      </c>
      <c r="E36" s="10" t="s">
        <v>196</v>
      </c>
      <c r="F36" s="1">
        <v>5</v>
      </c>
      <c r="G36" s="1">
        <v>7</v>
      </c>
      <c r="H36" s="1">
        <v>25</v>
      </c>
      <c r="I36" s="1">
        <v>3</v>
      </c>
      <c r="J36" s="1">
        <v>9</v>
      </c>
      <c r="K36" s="1">
        <v>4</v>
      </c>
      <c r="L36" s="3">
        <f t="shared" si="1"/>
        <v>53</v>
      </c>
      <c r="M36" s="3">
        <v>600</v>
      </c>
      <c r="N36" s="4">
        <f t="shared" si="0"/>
        <v>8.8333333333333333E-2</v>
      </c>
      <c r="O36" s="1" t="str">
        <f t="shared" si="2"/>
        <v>Fail</v>
      </c>
      <c r="P36" s="1" t="s">
        <v>170</v>
      </c>
      <c r="Q36" s="2" t="str">
        <f t="shared" si="3"/>
        <v>Unfortunately!
  You have not met the required standards to pass the exam.</v>
      </c>
      <c r="R36" s="1" t="str">
        <f t="shared" si="4"/>
        <v>F</v>
      </c>
      <c r="S36" s="2" t="str">
        <f t="shared" si="5"/>
        <v>Fail</v>
      </c>
    </row>
    <row r="37" spans="1:19" x14ac:dyDescent="0.35">
      <c r="A37" s="8">
        <v>135</v>
      </c>
      <c r="B37" s="9">
        <v>499</v>
      </c>
      <c r="C37" s="10" t="s">
        <v>96</v>
      </c>
      <c r="D37" s="10" t="s">
        <v>97</v>
      </c>
      <c r="E37" s="10" t="s">
        <v>196</v>
      </c>
      <c r="F37" s="1">
        <v>7</v>
      </c>
      <c r="G37" s="1">
        <v>4</v>
      </c>
      <c r="H37" s="1">
        <v>27</v>
      </c>
      <c r="I37" s="1">
        <v>3</v>
      </c>
      <c r="J37" s="1">
        <v>1</v>
      </c>
      <c r="K37" s="1">
        <v>8</v>
      </c>
      <c r="L37" s="3">
        <f t="shared" si="1"/>
        <v>50</v>
      </c>
      <c r="M37" s="3">
        <v>600</v>
      </c>
      <c r="N37" s="4">
        <f t="shared" si="0"/>
        <v>8.3333333333333329E-2</v>
      </c>
      <c r="O37" s="1" t="str">
        <f t="shared" si="2"/>
        <v>Fail</v>
      </c>
      <c r="P37" s="1" t="s">
        <v>171</v>
      </c>
      <c r="Q37" s="2" t="str">
        <f t="shared" si="3"/>
        <v>Unfortunately!
  You have not met the required standards to pass the exam.</v>
      </c>
      <c r="R37" s="1" t="str">
        <f t="shared" si="4"/>
        <v>F</v>
      </c>
      <c r="S37" s="2" t="str">
        <f t="shared" si="5"/>
        <v>Fail</v>
      </c>
    </row>
    <row r="38" spans="1:19" x14ac:dyDescent="0.35">
      <c r="A38" s="8">
        <v>136</v>
      </c>
      <c r="B38" s="9">
        <v>539</v>
      </c>
      <c r="C38" s="10" t="s">
        <v>98</v>
      </c>
      <c r="D38" s="10" t="s">
        <v>97</v>
      </c>
      <c r="E38" s="10" t="s">
        <v>196</v>
      </c>
      <c r="F38" s="1">
        <v>4</v>
      </c>
      <c r="G38" s="1">
        <v>2</v>
      </c>
      <c r="H38" s="1">
        <v>9</v>
      </c>
      <c r="I38" s="1">
        <v>7</v>
      </c>
      <c r="J38" s="1">
        <v>0</v>
      </c>
      <c r="K38" s="1">
        <v>0</v>
      </c>
      <c r="L38" s="3">
        <f t="shared" si="1"/>
        <v>22</v>
      </c>
      <c r="M38" s="3">
        <v>600</v>
      </c>
      <c r="N38" s="4">
        <f t="shared" si="0"/>
        <v>3.6666666666666667E-2</v>
      </c>
      <c r="O38" s="1" t="str">
        <f t="shared" si="2"/>
        <v>Fail</v>
      </c>
      <c r="P38" s="1" t="s">
        <v>172</v>
      </c>
      <c r="Q38" s="2" t="str">
        <f t="shared" si="3"/>
        <v>Unfortunately!
  You have not met the required standards to pass the exam.</v>
      </c>
      <c r="R38" s="1" t="str">
        <f t="shared" si="4"/>
        <v>F</v>
      </c>
      <c r="S38" s="2" t="str">
        <f t="shared" si="5"/>
        <v>Fail</v>
      </c>
    </row>
    <row r="39" spans="1:19" x14ac:dyDescent="0.35">
      <c r="A39" s="8">
        <v>137</v>
      </c>
      <c r="B39" s="9">
        <v>552</v>
      </c>
      <c r="C39" s="10" t="s">
        <v>99</v>
      </c>
      <c r="D39" s="10" t="s">
        <v>100</v>
      </c>
      <c r="E39" s="10" t="s">
        <v>196</v>
      </c>
      <c r="F39" s="1">
        <v>7</v>
      </c>
      <c r="G39" s="1">
        <v>10</v>
      </c>
      <c r="H39" s="1">
        <v>2</v>
      </c>
      <c r="I39" s="1">
        <v>6</v>
      </c>
      <c r="J39" s="1">
        <v>0</v>
      </c>
      <c r="K39" s="1">
        <v>10</v>
      </c>
      <c r="L39" s="3">
        <f t="shared" si="1"/>
        <v>35</v>
      </c>
      <c r="M39" s="3">
        <v>600</v>
      </c>
      <c r="N39" s="4">
        <f t="shared" si="0"/>
        <v>5.8333333333333334E-2</v>
      </c>
      <c r="O39" s="1" t="str">
        <f t="shared" si="2"/>
        <v>Fail</v>
      </c>
      <c r="P39" s="1" t="s">
        <v>173</v>
      </c>
      <c r="Q39" s="2" t="str">
        <f t="shared" si="3"/>
        <v>Unfortunately!
  You have not met the required standards to pass the exam.</v>
      </c>
      <c r="R39" s="1" t="str">
        <f t="shared" si="4"/>
        <v>F</v>
      </c>
      <c r="S39" s="2" t="str">
        <f t="shared" si="5"/>
        <v>Fail</v>
      </c>
    </row>
    <row r="40" spans="1:19" x14ac:dyDescent="0.35">
      <c r="A40" s="8">
        <v>138</v>
      </c>
      <c r="B40" s="9">
        <v>603</v>
      </c>
      <c r="C40" s="10" t="s">
        <v>101</v>
      </c>
      <c r="D40" s="10" t="s">
        <v>102</v>
      </c>
      <c r="E40" s="10" t="s">
        <v>196</v>
      </c>
      <c r="F40" s="1">
        <v>7</v>
      </c>
      <c r="G40" s="1">
        <v>8</v>
      </c>
      <c r="H40" s="1">
        <v>23</v>
      </c>
      <c r="I40" s="1">
        <v>11</v>
      </c>
      <c r="J40" s="1">
        <v>5</v>
      </c>
      <c r="K40" s="1">
        <v>8</v>
      </c>
      <c r="L40" s="3">
        <f t="shared" si="1"/>
        <v>62</v>
      </c>
      <c r="M40" s="3">
        <v>600</v>
      </c>
      <c r="N40" s="4">
        <f t="shared" si="0"/>
        <v>0.10333333333333333</v>
      </c>
      <c r="O40" s="1" t="str">
        <f t="shared" si="2"/>
        <v>Fail</v>
      </c>
      <c r="P40" s="1" t="s">
        <v>174</v>
      </c>
      <c r="Q40" s="2" t="str">
        <f t="shared" si="3"/>
        <v>Unfortunately!
  You have not met the required standards to pass the exam.</v>
      </c>
      <c r="R40" s="1" t="str">
        <f t="shared" si="4"/>
        <v>F</v>
      </c>
      <c r="S40" s="2" t="str">
        <f t="shared" si="5"/>
        <v>Fail</v>
      </c>
    </row>
    <row r="41" spans="1:19" x14ac:dyDescent="0.35">
      <c r="A41" s="8">
        <v>139</v>
      </c>
      <c r="B41" s="9">
        <v>620</v>
      </c>
      <c r="C41" s="10" t="s">
        <v>103</v>
      </c>
      <c r="D41" s="10" t="s">
        <v>104</v>
      </c>
      <c r="E41" s="10" t="s">
        <v>196</v>
      </c>
      <c r="F41" s="1">
        <v>5</v>
      </c>
      <c r="G41" s="1">
        <v>6</v>
      </c>
      <c r="H41" s="1">
        <v>8</v>
      </c>
      <c r="I41" s="1">
        <v>12</v>
      </c>
      <c r="J41" s="1">
        <v>4</v>
      </c>
      <c r="K41" s="1">
        <v>12</v>
      </c>
      <c r="L41" s="3">
        <f t="shared" si="1"/>
        <v>47</v>
      </c>
      <c r="M41" s="3">
        <v>600</v>
      </c>
      <c r="N41" s="4">
        <f t="shared" si="0"/>
        <v>7.8333333333333338E-2</v>
      </c>
      <c r="O41" s="1" t="str">
        <f t="shared" si="2"/>
        <v>Fail</v>
      </c>
      <c r="P41" s="1" t="s">
        <v>175</v>
      </c>
      <c r="Q41" s="2" t="str">
        <f t="shared" si="3"/>
        <v>Unfortunately!
  You have not met the required standards to pass the exam.</v>
      </c>
      <c r="R41" s="1" t="str">
        <f t="shared" si="4"/>
        <v>F</v>
      </c>
      <c r="S41" s="2" t="str">
        <f t="shared" si="5"/>
        <v>Fail</v>
      </c>
    </row>
    <row r="42" spans="1:19" x14ac:dyDescent="0.35">
      <c r="A42" s="8">
        <v>140</v>
      </c>
      <c r="B42" s="9">
        <v>623</v>
      </c>
      <c r="C42" s="10" t="s">
        <v>105</v>
      </c>
      <c r="D42" s="10" t="s">
        <v>106</v>
      </c>
      <c r="E42" s="10" t="s">
        <v>196</v>
      </c>
      <c r="F42" s="1">
        <v>40</v>
      </c>
      <c r="G42" s="1">
        <v>19</v>
      </c>
      <c r="H42" s="1">
        <v>39</v>
      </c>
      <c r="I42" s="1">
        <v>31</v>
      </c>
      <c r="J42" s="1">
        <v>38</v>
      </c>
      <c r="K42" s="1">
        <v>62</v>
      </c>
      <c r="L42" s="3">
        <f t="shared" si="1"/>
        <v>229</v>
      </c>
      <c r="M42" s="3">
        <v>600</v>
      </c>
      <c r="N42" s="4">
        <f t="shared" si="0"/>
        <v>0.38166666666666665</v>
      </c>
      <c r="O42" s="1" t="str">
        <f t="shared" si="2"/>
        <v>Pass</v>
      </c>
      <c r="P42" s="1" t="s">
        <v>146</v>
      </c>
      <c r="Q42" s="2" t="str">
        <f t="shared" si="3"/>
        <v>Congratulations!
  You have been promoted to Class 6th</v>
      </c>
      <c r="R42" s="1" t="str">
        <f t="shared" si="4"/>
        <v>D</v>
      </c>
      <c r="S42" s="2" t="str">
        <f t="shared" si="5"/>
        <v>Satisfactory</v>
      </c>
    </row>
    <row r="43" spans="1:19" x14ac:dyDescent="0.35">
      <c r="A43" s="8">
        <v>141</v>
      </c>
      <c r="B43" s="11">
        <v>644</v>
      </c>
      <c r="C43" s="10" t="s">
        <v>107</v>
      </c>
      <c r="D43" s="10" t="s">
        <v>108</v>
      </c>
      <c r="E43" s="10" t="s">
        <v>197</v>
      </c>
      <c r="F43" s="1">
        <v>67</v>
      </c>
      <c r="G43" s="1">
        <v>44</v>
      </c>
      <c r="H43" s="1">
        <v>62</v>
      </c>
      <c r="I43" s="1">
        <v>53</v>
      </c>
      <c r="J43" s="1">
        <v>81</v>
      </c>
      <c r="K43" s="1">
        <v>93</v>
      </c>
      <c r="L43" s="3">
        <f t="shared" si="1"/>
        <v>400</v>
      </c>
      <c r="M43" s="3">
        <v>600</v>
      </c>
      <c r="N43" s="4">
        <f t="shared" si="0"/>
        <v>0.66666666666666663</v>
      </c>
      <c r="O43" s="1" t="str">
        <f t="shared" si="2"/>
        <v>Pass</v>
      </c>
      <c r="P43" s="1" t="s">
        <v>176</v>
      </c>
      <c r="Q43" s="2" t="str">
        <f t="shared" si="3"/>
        <v>Congratulations!
  You have been promoted to Class 6th</v>
      </c>
      <c r="R43" s="1" t="str">
        <f t="shared" si="4"/>
        <v>B</v>
      </c>
      <c r="S43" s="2" t="str">
        <f t="shared" si="5"/>
        <v>Very Good</v>
      </c>
    </row>
    <row r="44" spans="1:19" x14ac:dyDescent="0.35">
      <c r="A44" s="8">
        <v>142</v>
      </c>
      <c r="B44" s="11">
        <v>556</v>
      </c>
      <c r="C44" s="10" t="s">
        <v>109</v>
      </c>
      <c r="D44" s="10" t="s">
        <v>110</v>
      </c>
      <c r="E44" s="10" t="s">
        <v>197</v>
      </c>
      <c r="F44" s="1">
        <v>36</v>
      </c>
      <c r="G44" s="1">
        <v>32</v>
      </c>
      <c r="H44" s="1">
        <v>54</v>
      </c>
      <c r="I44" s="1">
        <v>24</v>
      </c>
      <c r="J44" s="1">
        <v>18</v>
      </c>
      <c r="K44" s="1">
        <v>65</v>
      </c>
      <c r="L44" s="3">
        <f t="shared" si="1"/>
        <v>229</v>
      </c>
      <c r="M44" s="3">
        <v>600</v>
      </c>
      <c r="N44" s="4">
        <f t="shared" si="0"/>
        <v>0.38166666666666665</v>
      </c>
      <c r="O44" s="1" t="str">
        <f t="shared" si="2"/>
        <v>Pass</v>
      </c>
      <c r="P44" s="1" t="s">
        <v>146</v>
      </c>
      <c r="Q44" s="2" t="str">
        <f t="shared" si="3"/>
        <v>Congratulations!
  You have been promoted to Class 6th</v>
      </c>
      <c r="R44" s="1" t="str">
        <f t="shared" si="4"/>
        <v>D</v>
      </c>
      <c r="S44" s="2" t="str">
        <f t="shared" si="5"/>
        <v>Satisfactory</v>
      </c>
    </row>
    <row r="45" spans="1:19" x14ac:dyDescent="0.35">
      <c r="A45" s="8">
        <v>143</v>
      </c>
      <c r="B45" s="11">
        <v>456</v>
      </c>
      <c r="C45" s="10" t="s">
        <v>111</v>
      </c>
      <c r="D45" s="10" t="s">
        <v>112</v>
      </c>
      <c r="E45" s="10" t="s">
        <v>197</v>
      </c>
      <c r="F45" s="1">
        <v>11</v>
      </c>
      <c r="G45" s="1">
        <v>16</v>
      </c>
      <c r="H45" s="1">
        <v>51</v>
      </c>
      <c r="I45" s="1">
        <v>25</v>
      </c>
      <c r="J45" s="1">
        <v>12</v>
      </c>
      <c r="K45" s="1">
        <v>37</v>
      </c>
      <c r="L45" s="3">
        <f t="shared" si="1"/>
        <v>152</v>
      </c>
      <c r="M45" s="3">
        <v>600</v>
      </c>
      <c r="N45" s="4">
        <f t="shared" si="0"/>
        <v>0.25333333333333335</v>
      </c>
      <c r="O45" s="1" t="str">
        <f t="shared" si="2"/>
        <v>Pass</v>
      </c>
      <c r="P45" s="1" t="s">
        <v>177</v>
      </c>
      <c r="Q45" s="2" t="str">
        <f t="shared" si="3"/>
        <v>Congratulations!
  You have been promoted to Class 6th</v>
      </c>
      <c r="R45" s="1" t="str">
        <f t="shared" si="4"/>
        <v>D</v>
      </c>
      <c r="S45" s="2" t="str">
        <f t="shared" si="5"/>
        <v>Satisfactory</v>
      </c>
    </row>
    <row r="46" spans="1:19" x14ac:dyDescent="0.35">
      <c r="A46" s="8">
        <v>144</v>
      </c>
      <c r="B46" s="11">
        <v>594</v>
      </c>
      <c r="C46" s="10" t="s">
        <v>113</v>
      </c>
      <c r="D46" s="10" t="s">
        <v>114</v>
      </c>
      <c r="E46" s="10" t="s">
        <v>197</v>
      </c>
      <c r="F46" s="1">
        <v>5</v>
      </c>
      <c r="G46" s="1">
        <v>4</v>
      </c>
      <c r="H46" s="1">
        <v>7</v>
      </c>
      <c r="I46" s="1">
        <v>12</v>
      </c>
      <c r="J46" s="1">
        <v>0</v>
      </c>
      <c r="K46" s="1">
        <v>8</v>
      </c>
      <c r="L46" s="3">
        <f t="shared" si="1"/>
        <v>36</v>
      </c>
      <c r="M46" s="3">
        <v>600</v>
      </c>
      <c r="N46" s="4">
        <f t="shared" si="0"/>
        <v>0.06</v>
      </c>
      <c r="O46" s="1" t="str">
        <f t="shared" si="2"/>
        <v>Fail</v>
      </c>
      <c r="P46" s="1" t="s">
        <v>178</v>
      </c>
      <c r="Q46" s="2" t="str">
        <f t="shared" si="3"/>
        <v>Unfortunately!
  You have not met the required standards to pass the exam.</v>
      </c>
      <c r="R46" s="1" t="str">
        <f t="shared" si="4"/>
        <v>F</v>
      </c>
      <c r="S46" s="2" t="str">
        <f t="shared" si="5"/>
        <v>Fail</v>
      </c>
    </row>
    <row r="47" spans="1:19" x14ac:dyDescent="0.35">
      <c r="A47" s="8">
        <v>145</v>
      </c>
      <c r="B47" s="11">
        <v>555</v>
      </c>
      <c r="C47" s="10" t="s">
        <v>115</v>
      </c>
      <c r="D47" s="10" t="s">
        <v>116</v>
      </c>
      <c r="E47" s="10" t="s">
        <v>197</v>
      </c>
      <c r="F47" s="1">
        <v>3</v>
      </c>
      <c r="G47" s="1">
        <v>16</v>
      </c>
      <c r="H47" s="1">
        <v>37</v>
      </c>
      <c r="I47" s="1">
        <v>15</v>
      </c>
      <c r="J47" s="1">
        <v>5</v>
      </c>
      <c r="K47" s="1">
        <v>18</v>
      </c>
      <c r="L47" s="3">
        <f t="shared" si="1"/>
        <v>94</v>
      </c>
      <c r="M47" s="3">
        <v>600</v>
      </c>
      <c r="N47" s="4">
        <f t="shared" si="0"/>
        <v>0.15666666666666668</v>
      </c>
      <c r="O47" s="1" t="str">
        <f t="shared" si="2"/>
        <v>Fail</v>
      </c>
      <c r="P47" s="1" t="s">
        <v>179</v>
      </c>
      <c r="Q47" s="2" t="str">
        <f t="shared" si="3"/>
        <v>Unfortunately!
  You have not met the required standards to pass the exam.</v>
      </c>
      <c r="R47" s="1" t="str">
        <f t="shared" si="4"/>
        <v>F</v>
      </c>
      <c r="S47" s="2" t="str">
        <f t="shared" si="5"/>
        <v>Fail</v>
      </c>
    </row>
    <row r="48" spans="1:19" x14ac:dyDescent="0.35">
      <c r="A48" s="8">
        <v>146</v>
      </c>
      <c r="B48" s="11">
        <v>614</v>
      </c>
      <c r="C48" s="10" t="s">
        <v>117</v>
      </c>
      <c r="D48" s="10" t="s">
        <v>13</v>
      </c>
      <c r="E48" s="10" t="s">
        <v>197</v>
      </c>
      <c r="F48" s="1">
        <v>41</v>
      </c>
      <c r="G48" s="1">
        <v>30</v>
      </c>
      <c r="H48" s="1">
        <v>66</v>
      </c>
      <c r="I48" s="1">
        <v>23</v>
      </c>
      <c r="J48" s="1">
        <v>17</v>
      </c>
      <c r="K48" s="1">
        <v>66</v>
      </c>
      <c r="L48" s="3">
        <f t="shared" si="1"/>
        <v>243</v>
      </c>
      <c r="M48" s="3">
        <v>600</v>
      </c>
      <c r="N48" s="4">
        <f t="shared" si="0"/>
        <v>0.40500000000000003</v>
      </c>
      <c r="O48" s="1" t="str">
        <f t="shared" si="2"/>
        <v>Pass</v>
      </c>
      <c r="P48" s="1" t="s">
        <v>180</v>
      </c>
      <c r="Q48" s="2" t="str">
        <f t="shared" si="3"/>
        <v>Congratulations!
  You have been promoted to Class 6th</v>
      </c>
      <c r="R48" s="1" t="str">
        <f t="shared" si="4"/>
        <v>C</v>
      </c>
      <c r="S48" s="2" t="str">
        <f t="shared" si="5"/>
        <v>Good</v>
      </c>
    </row>
    <row r="49" spans="1:19" x14ac:dyDescent="0.35">
      <c r="A49" s="8">
        <v>147</v>
      </c>
      <c r="B49" s="11">
        <v>486</v>
      </c>
      <c r="C49" s="10" t="s">
        <v>118</v>
      </c>
      <c r="D49" s="10" t="s">
        <v>119</v>
      </c>
      <c r="E49" s="10" t="s">
        <v>197</v>
      </c>
      <c r="F49" s="1">
        <v>35</v>
      </c>
      <c r="G49" s="1">
        <v>17</v>
      </c>
      <c r="H49" s="1">
        <v>65</v>
      </c>
      <c r="I49" s="1">
        <v>16</v>
      </c>
      <c r="J49" s="1">
        <v>25</v>
      </c>
      <c r="K49" s="1">
        <v>28</v>
      </c>
      <c r="L49" s="3">
        <f t="shared" si="1"/>
        <v>186</v>
      </c>
      <c r="M49" s="3">
        <v>600</v>
      </c>
      <c r="N49" s="4">
        <f t="shared" si="0"/>
        <v>0.31</v>
      </c>
      <c r="O49" s="1" t="str">
        <f t="shared" si="2"/>
        <v>Pass</v>
      </c>
      <c r="P49" s="1" t="s">
        <v>157</v>
      </c>
      <c r="Q49" s="2" t="str">
        <f t="shared" si="3"/>
        <v>Congratulations!
  You have been promoted to Class 6th</v>
      </c>
      <c r="R49" s="1" t="str">
        <f t="shared" si="4"/>
        <v>D</v>
      </c>
      <c r="S49" s="2" t="str">
        <f t="shared" si="5"/>
        <v>Satisfactory</v>
      </c>
    </row>
    <row r="50" spans="1:19" x14ac:dyDescent="0.35">
      <c r="A50" s="8">
        <v>148</v>
      </c>
      <c r="B50" s="11">
        <v>645</v>
      </c>
      <c r="C50" s="10" t="s">
        <v>120</v>
      </c>
      <c r="D50" s="10" t="s">
        <v>121</v>
      </c>
      <c r="E50" s="10" t="s">
        <v>197</v>
      </c>
      <c r="F50" s="1">
        <v>29</v>
      </c>
      <c r="G50" s="1">
        <v>25</v>
      </c>
      <c r="H50" s="1">
        <v>52</v>
      </c>
      <c r="I50" s="1">
        <v>15</v>
      </c>
      <c r="J50" s="1">
        <v>35</v>
      </c>
      <c r="K50" s="1">
        <v>59</v>
      </c>
      <c r="L50" s="3">
        <f t="shared" si="1"/>
        <v>215</v>
      </c>
      <c r="M50" s="3">
        <v>600</v>
      </c>
      <c r="N50" s="4">
        <f t="shared" si="0"/>
        <v>0.35833333333333334</v>
      </c>
      <c r="O50" s="1" t="str">
        <f t="shared" si="2"/>
        <v>Pass</v>
      </c>
      <c r="P50" s="1" t="s">
        <v>181</v>
      </c>
      <c r="Q50" s="2" t="str">
        <f t="shared" si="3"/>
        <v>Congratulations!
  You have been promoted to Class 6th</v>
      </c>
      <c r="R50" s="1" t="str">
        <f t="shared" si="4"/>
        <v>D</v>
      </c>
      <c r="S50" s="2" t="str">
        <f t="shared" si="5"/>
        <v>Satisfactory</v>
      </c>
    </row>
    <row r="51" spans="1:19" x14ac:dyDescent="0.35">
      <c r="A51" s="8">
        <v>149</v>
      </c>
      <c r="B51" s="11">
        <v>603</v>
      </c>
      <c r="C51" s="10" t="s">
        <v>31</v>
      </c>
      <c r="D51" s="10" t="s">
        <v>122</v>
      </c>
      <c r="E51" s="10" t="s">
        <v>197</v>
      </c>
      <c r="F51" s="1">
        <v>48</v>
      </c>
      <c r="G51" s="1">
        <v>19</v>
      </c>
      <c r="H51" s="1">
        <v>44</v>
      </c>
      <c r="I51" s="1">
        <v>23</v>
      </c>
      <c r="J51" s="1">
        <v>30</v>
      </c>
      <c r="K51" s="1">
        <v>35</v>
      </c>
      <c r="L51" s="3">
        <f t="shared" si="1"/>
        <v>199</v>
      </c>
      <c r="M51" s="3">
        <v>600</v>
      </c>
      <c r="N51" s="4">
        <f t="shared" si="0"/>
        <v>0.33166666666666667</v>
      </c>
      <c r="O51" s="1" t="str">
        <f t="shared" si="2"/>
        <v>Pass</v>
      </c>
      <c r="P51" s="1" t="s">
        <v>182</v>
      </c>
      <c r="Q51" s="2" t="str">
        <f t="shared" si="3"/>
        <v>Congratulations!
  You have been promoted to Class 6th</v>
      </c>
      <c r="R51" s="1" t="str">
        <f t="shared" si="4"/>
        <v>D</v>
      </c>
      <c r="S51" s="2" t="str">
        <f t="shared" si="5"/>
        <v>Satisfactory</v>
      </c>
    </row>
    <row r="52" spans="1:19" x14ac:dyDescent="0.35">
      <c r="A52" s="8">
        <v>150</v>
      </c>
      <c r="B52" s="11">
        <v>684</v>
      </c>
      <c r="C52" s="10" t="s">
        <v>123</v>
      </c>
      <c r="D52" s="10" t="s">
        <v>124</v>
      </c>
      <c r="E52" s="10" t="s">
        <v>197</v>
      </c>
      <c r="F52" s="1">
        <v>13</v>
      </c>
      <c r="G52" s="1">
        <v>13</v>
      </c>
      <c r="H52" s="1">
        <v>52</v>
      </c>
      <c r="I52" s="1">
        <v>22</v>
      </c>
      <c r="J52" s="1">
        <v>14</v>
      </c>
      <c r="K52" s="1">
        <v>73</v>
      </c>
      <c r="L52" s="3">
        <f t="shared" si="1"/>
        <v>187</v>
      </c>
      <c r="M52" s="3">
        <v>600</v>
      </c>
      <c r="N52" s="4">
        <f t="shared" si="0"/>
        <v>0.31166666666666665</v>
      </c>
      <c r="O52" s="1" t="str">
        <f t="shared" si="2"/>
        <v>Pass</v>
      </c>
      <c r="P52" s="1" t="s">
        <v>183</v>
      </c>
      <c r="Q52" s="2" t="str">
        <f t="shared" si="3"/>
        <v>Congratulations!
  You have been promoted to Class 6th</v>
      </c>
      <c r="R52" s="1" t="str">
        <f t="shared" si="4"/>
        <v>D</v>
      </c>
      <c r="S52" s="2" t="str">
        <f t="shared" si="5"/>
        <v>Satisfactory</v>
      </c>
    </row>
    <row r="53" spans="1:19" x14ac:dyDescent="0.35">
      <c r="A53" s="8">
        <v>151</v>
      </c>
      <c r="B53" s="11">
        <v>595</v>
      </c>
      <c r="C53" s="10" t="s">
        <v>45</v>
      </c>
      <c r="D53" s="10" t="s">
        <v>125</v>
      </c>
      <c r="E53" s="10" t="s">
        <v>197</v>
      </c>
      <c r="F53" s="1">
        <v>6</v>
      </c>
      <c r="G53" s="1">
        <v>6</v>
      </c>
      <c r="H53" s="1">
        <v>10</v>
      </c>
      <c r="I53" s="1" t="s">
        <v>17</v>
      </c>
      <c r="J53" s="1">
        <v>4</v>
      </c>
      <c r="K53" s="1">
        <v>4</v>
      </c>
      <c r="L53" s="3">
        <f t="shared" si="1"/>
        <v>30</v>
      </c>
      <c r="M53" s="3">
        <v>600</v>
      </c>
      <c r="N53" s="4">
        <f t="shared" si="0"/>
        <v>0.05</v>
      </c>
      <c r="O53" s="1" t="str">
        <f t="shared" si="2"/>
        <v>Fail</v>
      </c>
      <c r="P53" s="1" t="s">
        <v>184</v>
      </c>
      <c r="Q53" s="2" t="str">
        <f t="shared" si="3"/>
        <v>Unfortunately!
  You have not met the required standards to pass the exam.</v>
      </c>
      <c r="R53" s="1" t="str">
        <f t="shared" si="4"/>
        <v>F</v>
      </c>
      <c r="S53" s="2" t="str">
        <f t="shared" si="5"/>
        <v>Fail</v>
      </c>
    </row>
    <row r="54" spans="1:19" x14ac:dyDescent="0.35">
      <c r="A54" s="8">
        <v>152</v>
      </c>
      <c r="B54" s="11">
        <v>606</v>
      </c>
      <c r="C54" s="10" t="s">
        <v>126</v>
      </c>
      <c r="D54" s="10" t="s">
        <v>127</v>
      </c>
      <c r="E54" s="10" t="s">
        <v>197</v>
      </c>
      <c r="F54" s="1">
        <v>6</v>
      </c>
      <c r="G54" s="1">
        <v>4</v>
      </c>
      <c r="H54" s="1">
        <v>23</v>
      </c>
      <c r="I54" s="1">
        <v>21</v>
      </c>
      <c r="J54" s="1">
        <v>7</v>
      </c>
      <c r="K54" s="1">
        <v>8</v>
      </c>
      <c r="L54" s="3">
        <f t="shared" si="1"/>
        <v>69</v>
      </c>
      <c r="M54" s="3">
        <v>600</v>
      </c>
      <c r="N54" s="4">
        <f t="shared" si="0"/>
        <v>0.115</v>
      </c>
      <c r="O54" s="1" t="str">
        <f t="shared" si="2"/>
        <v>Fail</v>
      </c>
      <c r="P54" s="1" t="s">
        <v>185</v>
      </c>
      <c r="Q54" s="2" t="str">
        <f t="shared" si="3"/>
        <v>Unfortunately!
  You have not met the required standards to pass the exam.</v>
      </c>
      <c r="R54" s="1" t="str">
        <f t="shared" si="4"/>
        <v>F</v>
      </c>
      <c r="S54" s="2" t="str">
        <f t="shared" si="5"/>
        <v>Fail</v>
      </c>
    </row>
    <row r="55" spans="1:19" x14ac:dyDescent="0.35">
      <c r="A55" s="8">
        <v>153</v>
      </c>
      <c r="B55" s="11">
        <v>613</v>
      </c>
      <c r="C55" s="10" t="s">
        <v>12</v>
      </c>
      <c r="D55" s="10" t="s">
        <v>128</v>
      </c>
      <c r="E55" s="10" t="s">
        <v>197</v>
      </c>
      <c r="F55" s="1">
        <v>25</v>
      </c>
      <c r="G55" s="1">
        <v>14</v>
      </c>
      <c r="H55" s="1">
        <v>57</v>
      </c>
      <c r="I55" s="1">
        <v>24</v>
      </c>
      <c r="J55" s="1">
        <v>0</v>
      </c>
      <c r="K55" s="1">
        <v>8</v>
      </c>
      <c r="L55" s="3">
        <f t="shared" si="1"/>
        <v>128</v>
      </c>
      <c r="M55" s="3">
        <v>600</v>
      </c>
      <c r="N55" s="4">
        <f t="shared" si="0"/>
        <v>0.21333333333333335</v>
      </c>
      <c r="O55" s="1" t="str">
        <f t="shared" si="2"/>
        <v>Fail</v>
      </c>
      <c r="P55" s="1" t="s">
        <v>186</v>
      </c>
      <c r="Q55" s="2" t="str">
        <f t="shared" si="3"/>
        <v>Unfortunately!
  You have not met the required standards to pass the exam.</v>
      </c>
      <c r="R55" s="1" t="str">
        <f t="shared" si="4"/>
        <v>F</v>
      </c>
      <c r="S55" s="2" t="str">
        <f t="shared" si="5"/>
        <v>Fail</v>
      </c>
    </row>
    <row r="56" spans="1:19" x14ac:dyDescent="0.35">
      <c r="A56" s="8">
        <v>154</v>
      </c>
      <c r="B56" s="11">
        <v>554</v>
      </c>
      <c r="C56" s="10" t="s">
        <v>129</v>
      </c>
      <c r="D56" s="10" t="s">
        <v>130</v>
      </c>
      <c r="E56" s="10" t="s">
        <v>197</v>
      </c>
      <c r="F56" s="1">
        <v>9</v>
      </c>
      <c r="G56" s="1">
        <v>15</v>
      </c>
      <c r="H56" s="1">
        <v>21</v>
      </c>
      <c r="I56" s="1">
        <v>20</v>
      </c>
      <c r="J56" s="1">
        <v>6</v>
      </c>
      <c r="K56" s="1">
        <v>24</v>
      </c>
      <c r="L56" s="3">
        <f t="shared" si="1"/>
        <v>95</v>
      </c>
      <c r="M56" s="3">
        <v>600</v>
      </c>
      <c r="N56" s="4">
        <f t="shared" si="0"/>
        <v>0.15833333333333333</v>
      </c>
      <c r="O56" s="1" t="str">
        <f t="shared" si="2"/>
        <v>Fail</v>
      </c>
      <c r="P56" s="1" t="s">
        <v>187</v>
      </c>
      <c r="Q56" s="2" t="str">
        <f t="shared" si="3"/>
        <v>Unfortunately!
  You have not met the required standards to pass the exam.</v>
      </c>
      <c r="R56" s="1" t="str">
        <f t="shared" si="4"/>
        <v>F</v>
      </c>
      <c r="S56" s="2" t="str">
        <f t="shared" si="5"/>
        <v>Fail</v>
      </c>
    </row>
    <row r="57" spans="1:19" x14ac:dyDescent="0.35">
      <c r="A57" s="8">
        <v>155</v>
      </c>
      <c r="B57" s="11">
        <v>632</v>
      </c>
      <c r="C57" s="10" t="s">
        <v>129</v>
      </c>
      <c r="D57" s="10" t="s">
        <v>131</v>
      </c>
      <c r="E57" s="10" t="s">
        <v>197</v>
      </c>
      <c r="F57" s="1">
        <v>25</v>
      </c>
      <c r="G57" s="1">
        <v>27</v>
      </c>
      <c r="H57" s="1">
        <v>63</v>
      </c>
      <c r="I57" s="1">
        <v>15</v>
      </c>
      <c r="J57" s="1">
        <v>20</v>
      </c>
      <c r="K57" s="1">
        <v>26</v>
      </c>
      <c r="L57" s="3">
        <f t="shared" si="1"/>
        <v>176</v>
      </c>
      <c r="M57" s="3">
        <v>600</v>
      </c>
      <c r="N57" s="4">
        <f t="shared" si="0"/>
        <v>0.29333333333333333</v>
      </c>
      <c r="O57" s="1" t="str">
        <f t="shared" si="2"/>
        <v>Pass</v>
      </c>
      <c r="P57" s="1" t="s">
        <v>188</v>
      </c>
      <c r="Q57" s="2" t="str">
        <f t="shared" si="3"/>
        <v>Congratulations!
  You have been promoted to Class 6th</v>
      </c>
      <c r="R57" s="1" t="str">
        <f t="shared" si="4"/>
        <v>D</v>
      </c>
      <c r="S57" s="2" t="str">
        <f t="shared" si="5"/>
        <v>Satisfactory</v>
      </c>
    </row>
    <row r="58" spans="1:19" x14ac:dyDescent="0.35">
      <c r="A58" s="8">
        <v>156</v>
      </c>
      <c r="B58" s="11">
        <v>553</v>
      </c>
      <c r="C58" s="10" t="s">
        <v>132</v>
      </c>
      <c r="D58" s="10" t="s">
        <v>133</v>
      </c>
      <c r="E58" s="10" t="s">
        <v>197</v>
      </c>
      <c r="F58" s="1">
        <v>36</v>
      </c>
      <c r="G58" s="1">
        <v>18</v>
      </c>
      <c r="H58" s="1">
        <v>47</v>
      </c>
      <c r="I58" s="1">
        <v>34</v>
      </c>
      <c r="J58" s="1">
        <v>24</v>
      </c>
      <c r="K58" s="1">
        <v>64</v>
      </c>
      <c r="L58" s="3">
        <f t="shared" si="1"/>
        <v>223</v>
      </c>
      <c r="M58" s="3">
        <v>600</v>
      </c>
      <c r="N58" s="4">
        <f t="shared" si="0"/>
        <v>0.37166666666666665</v>
      </c>
      <c r="O58" s="1" t="str">
        <f t="shared" si="2"/>
        <v>Pass</v>
      </c>
      <c r="P58" s="1" t="s">
        <v>189</v>
      </c>
      <c r="Q58" s="2" t="str">
        <f t="shared" si="3"/>
        <v>Congratulations!
  You have been promoted to Class 6th</v>
      </c>
      <c r="R58" s="1" t="str">
        <f t="shared" si="4"/>
        <v>D</v>
      </c>
      <c r="S58" s="2" t="str">
        <f t="shared" si="5"/>
        <v>Satisfactory</v>
      </c>
    </row>
    <row r="59" spans="1:19" x14ac:dyDescent="0.35">
      <c r="A59" s="8">
        <v>157</v>
      </c>
      <c r="B59" s="11">
        <v>724</v>
      </c>
      <c r="C59" s="10" t="s">
        <v>32</v>
      </c>
      <c r="D59" s="10" t="s">
        <v>134</v>
      </c>
      <c r="E59" s="10" t="s">
        <v>197</v>
      </c>
      <c r="F59" s="1">
        <v>19</v>
      </c>
      <c r="G59" s="1">
        <v>16</v>
      </c>
      <c r="H59" s="1">
        <v>25</v>
      </c>
      <c r="I59" s="1">
        <v>12</v>
      </c>
      <c r="J59" s="1">
        <v>25</v>
      </c>
      <c r="K59" s="1">
        <v>81</v>
      </c>
      <c r="L59" s="3">
        <f t="shared" si="1"/>
        <v>178</v>
      </c>
      <c r="M59" s="3">
        <v>600</v>
      </c>
      <c r="N59" s="4">
        <f t="shared" si="0"/>
        <v>0.29666666666666669</v>
      </c>
      <c r="O59" s="1" t="str">
        <f t="shared" si="2"/>
        <v>Pass</v>
      </c>
      <c r="P59" s="1" t="s">
        <v>190</v>
      </c>
      <c r="Q59" s="2" t="str">
        <f t="shared" si="3"/>
        <v>Congratulations!
  You have been promoted to Class 6th</v>
      </c>
      <c r="R59" s="1" t="str">
        <f t="shared" si="4"/>
        <v>D</v>
      </c>
      <c r="S59" s="2" t="str">
        <f t="shared" si="5"/>
        <v>Satisfactory</v>
      </c>
    </row>
    <row r="60" spans="1:19" x14ac:dyDescent="0.35">
      <c r="A60" s="8">
        <v>158</v>
      </c>
      <c r="B60" s="11">
        <v>719</v>
      </c>
      <c r="C60" s="10" t="s">
        <v>135</v>
      </c>
      <c r="D60" s="10" t="s">
        <v>136</v>
      </c>
      <c r="E60" s="10" t="s">
        <v>197</v>
      </c>
      <c r="F60" s="1">
        <v>15</v>
      </c>
      <c r="G60" s="1">
        <v>22</v>
      </c>
      <c r="H60" s="1">
        <v>30</v>
      </c>
      <c r="I60" s="1">
        <v>14</v>
      </c>
      <c r="J60" s="1">
        <v>26</v>
      </c>
      <c r="K60" s="1">
        <v>43</v>
      </c>
      <c r="L60" s="3">
        <f t="shared" si="1"/>
        <v>150</v>
      </c>
      <c r="M60" s="3">
        <v>600</v>
      </c>
      <c r="N60" s="4">
        <f t="shared" si="0"/>
        <v>0.25</v>
      </c>
      <c r="O60" s="1" t="str">
        <f t="shared" si="2"/>
        <v>Pass</v>
      </c>
      <c r="P60" s="1" t="s">
        <v>143</v>
      </c>
      <c r="Q60" s="2" t="str">
        <f t="shared" si="3"/>
        <v>Congratulations!
  You have been promoted to Class 6th</v>
      </c>
      <c r="R60" s="1" t="str">
        <f t="shared" si="4"/>
        <v>D</v>
      </c>
      <c r="S60" s="2" t="str">
        <f t="shared" si="5"/>
        <v>Satisfactory</v>
      </c>
    </row>
    <row r="61" spans="1:19" x14ac:dyDescent="0.35">
      <c r="A61" s="8">
        <v>159</v>
      </c>
      <c r="B61" s="11">
        <v>740</v>
      </c>
      <c r="C61" s="10" t="s">
        <v>9</v>
      </c>
      <c r="D61" s="10" t="s">
        <v>33</v>
      </c>
      <c r="E61" s="10" t="s">
        <v>197</v>
      </c>
      <c r="F61" s="12" t="s">
        <v>17</v>
      </c>
      <c r="G61" s="13"/>
      <c r="H61" s="13"/>
      <c r="I61" s="13"/>
      <c r="J61" s="13"/>
      <c r="K61" s="14"/>
      <c r="L61" s="3">
        <f t="shared" si="1"/>
        <v>0</v>
      </c>
      <c r="M61" s="3">
        <v>600</v>
      </c>
      <c r="N61" s="4">
        <f t="shared" si="0"/>
        <v>0</v>
      </c>
      <c r="O61" s="1" t="str">
        <f t="shared" si="2"/>
        <v>Fail</v>
      </c>
      <c r="P61" s="1" t="s">
        <v>191</v>
      </c>
      <c r="Q61" s="2" t="str">
        <f t="shared" si="3"/>
        <v>Unfortunately!
  You have not met the required standards to pass the exam.</v>
      </c>
      <c r="R61" s="1" t="str">
        <f t="shared" si="4"/>
        <v>F</v>
      </c>
      <c r="S61" s="2" t="str">
        <f t="shared" si="5"/>
        <v>Fail</v>
      </c>
    </row>
    <row r="62" spans="1:19" x14ac:dyDescent="0.35">
      <c r="A62" s="8">
        <v>160</v>
      </c>
      <c r="B62" s="11">
        <v>646</v>
      </c>
      <c r="C62" s="10" t="s">
        <v>137</v>
      </c>
      <c r="D62" s="10" t="s">
        <v>138</v>
      </c>
      <c r="E62" s="10" t="s">
        <v>197</v>
      </c>
      <c r="F62" s="1">
        <v>11</v>
      </c>
      <c r="G62" s="1">
        <v>11</v>
      </c>
      <c r="H62" s="1">
        <v>10</v>
      </c>
      <c r="I62" s="1">
        <v>26</v>
      </c>
      <c r="J62" s="1">
        <v>19</v>
      </c>
      <c r="K62" s="1">
        <v>32</v>
      </c>
      <c r="L62" s="3">
        <f t="shared" si="1"/>
        <v>109</v>
      </c>
      <c r="M62" s="3">
        <v>600</v>
      </c>
      <c r="N62" s="4">
        <f t="shared" si="0"/>
        <v>0.18166666666666667</v>
      </c>
      <c r="O62" s="1" t="str">
        <f t="shared" si="2"/>
        <v>Fail</v>
      </c>
      <c r="P62" s="1" t="s">
        <v>151</v>
      </c>
      <c r="Q62" s="2" t="str">
        <f t="shared" si="3"/>
        <v>Unfortunately!
  You have not met the required standards to pass the exam.</v>
      </c>
      <c r="R62" s="1" t="str">
        <f t="shared" si="4"/>
        <v>F</v>
      </c>
      <c r="S62" s="2" t="str">
        <f t="shared" si="5"/>
        <v>Fail</v>
      </c>
    </row>
    <row r="63" spans="1:19" x14ac:dyDescent="0.35">
      <c r="A63" s="5"/>
      <c r="B63" s="5"/>
      <c r="F63" s="5"/>
      <c r="G63" s="5"/>
      <c r="H63" s="5"/>
      <c r="I63" s="5"/>
      <c r="J63" s="5"/>
      <c r="K63" s="5"/>
      <c r="L63" s="6"/>
      <c r="M63" s="6"/>
      <c r="N63" s="7"/>
      <c r="O63" s="5"/>
      <c r="P63" s="5"/>
      <c r="R63" s="5"/>
    </row>
  </sheetData>
  <mergeCells count="19">
    <mergeCell ref="B1:B2"/>
    <mergeCell ref="Q1:Q2"/>
    <mergeCell ref="R1:R2"/>
    <mergeCell ref="S1:S2"/>
    <mergeCell ref="A1:A2"/>
    <mergeCell ref="C1:C2"/>
    <mergeCell ref="D1:D2"/>
    <mergeCell ref="L1:L2"/>
    <mergeCell ref="M1:M2"/>
    <mergeCell ref="E1:E2"/>
    <mergeCell ref="F1:F2"/>
    <mergeCell ref="G1:G2"/>
    <mergeCell ref="H1:H2"/>
    <mergeCell ref="I1:I2"/>
    <mergeCell ref="J1:J2"/>
    <mergeCell ref="K1:K2"/>
    <mergeCell ref="N1:N2"/>
    <mergeCell ref="O1:O2"/>
    <mergeCell ref="P1:P2"/>
  </mergeCells>
  <conditionalFormatting sqref="F3:K60">
    <cfRule type="cellIs" dxfId="8" priority="5" operator="equal">
      <formula>"A"</formula>
    </cfRule>
  </conditionalFormatting>
  <conditionalFormatting sqref="F63:K63">
    <cfRule type="cellIs" dxfId="7" priority="9" operator="equal">
      <formula>"A"</formula>
    </cfRule>
  </conditionalFormatting>
  <conditionalFormatting sqref="I7:I22">
    <cfRule type="cellIs" dxfId="6" priority="4" operator="equal">
      <formula>"A"</formula>
    </cfRule>
  </conditionalFormatting>
  <conditionalFormatting sqref="P3:P62">
    <cfRule type="cellIs" dxfId="5" priority="1" operator="equal">
      <formula>"3rd"</formula>
    </cfRule>
    <cfRule type="cellIs" dxfId="4" priority="2" operator="equal">
      <formula>"2nd"</formula>
    </cfRule>
    <cfRule type="cellIs" dxfId="3" priority="3" operator="equal">
      <formula>"1st"</formula>
    </cfRule>
  </conditionalFormatting>
  <conditionalFormatting sqref="P63">
    <cfRule type="cellIs" dxfId="2" priority="6" operator="equal">
      <formula>"3rd"</formula>
    </cfRule>
    <cfRule type="cellIs" dxfId="1" priority="7" operator="equal">
      <formula>"2nd"</formula>
    </cfRule>
    <cfRule type="cellIs" dxfId="0" priority="8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C10"/>
  <sheetViews>
    <sheetView workbookViewId="0">
      <selection activeCell="D5" sqref="D5"/>
    </sheetView>
  </sheetViews>
  <sheetFormatPr defaultRowHeight="14.5" x14ac:dyDescent="0.35"/>
  <sheetData>
    <row r="5" spans="2:3" x14ac:dyDescent="0.35">
      <c r="B5" t="s">
        <v>16</v>
      </c>
      <c r="C5" t="s">
        <v>24</v>
      </c>
    </row>
    <row r="6" spans="2:3" x14ac:dyDescent="0.35">
      <c r="B6" t="s">
        <v>17</v>
      </c>
      <c r="C6" t="s">
        <v>22</v>
      </c>
    </row>
    <row r="7" spans="2:3" x14ac:dyDescent="0.35">
      <c r="B7" t="s">
        <v>18</v>
      </c>
      <c r="C7" t="s">
        <v>25</v>
      </c>
    </row>
    <row r="8" spans="2:3" x14ac:dyDescent="0.35">
      <c r="B8" t="s">
        <v>19</v>
      </c>
      <c r="C8" t="s">
        <v>26</v>
      </c>
    </row>
    <row r="9" spans="2:3" x14ac:dyDescent="0.35">
      <c r="B9" t="s">
        <v>21</v>
      </c>
      <c r="C9" t="s">
        <v>27</v>
      </c>
    </row>
    <row r="10" spans="2:3" x14ac:dyDescent="0.35">
      <c r="B10" t="s">
        <v>20</v>
      </c>
      <c r="C1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5th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2025-02-04T10:12:35Z</dcterms:modified>
</cp:coreProperties>
</file>