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78EEF98-C916-4434-B88E-4406DAF62758}" xr6:coauthVersionLast="47" xr6:coauthVersionMax="47" xr10:uidLastSave="{00000000-0000-0000-0000-000000000000}"/>
  <bookViews>
    <workbookView xWindow="-107" yWindow="-107" windowWidth="20847" windowHeight="11111" tabRatio="892" activeTab="8" xr2:uid="{00000000-000D-0000-FFFF-FFFF00000000}"/>
  </bookViews>
  <sheets>
    <sheet name="JANUARY" sheetId="1" r:id="rId1"/>
    <sheet name="FEBRUARY" sheetId="4" r:id="rId2"/>
    <sheet name="MARCH" sheetId="5" r:id="rId3"/>
    <sheet name="APRIL" sheetId="6" r:id="rId4"/>
    <sheet name="MAY" sheetId="7" r:id="rId5"/>
    <sheet name="JUNE" sheetId="8" r:id="rId6"/>
    <sheet name="JULY" sheetId="9" r:id="rId7"/>
    <sheet name="AUGUST" sheetId="10" r:id="rId8"/>
    <sheet name="SEPTEMBER" sheetId="11" r:id="rId9"/>
    <sheet name="OCTOBER" sheetId="12" r:id="rId10"/>
    <sheet name="NOVEMBER" sheetId="13" r:id="rId11"/>
    <sheet name="DECEMBER" sheetId="14" r:id="rId12"/>
    <sheet name="ANNUAL SALES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6" l="1"/>
  <c r="F14" i="16"/>
  <c r="D14" i="16"/>
  <c r="C14" i="16"/>
  <c r="B14" i="16"/>
  <c r="F2" i="1"/>
  <c r="F6" i="1" s="1"/>
  <c r="F3" i="1"/>
  <c r="F4" i="1"/>
  <c r="F5" i="1"/>
  <c r="E2" i="1"/>
  <c r="E6" i="1" s="1"/>
  <c r="E3" i="1"/>
  <c r="G3" i="1" s="1"/>
  <c r="E4" i="1"/>
  <c r="G4" i="1" s="1"/>
  <c r="E5" i="1"/>
  <c r="G5" i="1" s="1"/>
  <c r="F3" i="14"/>
  <c r="F4" i="14"/>
  <c r="F2" i="14"/>
  <c r="F5" i="14" s="1"/>
  <c r="F3" i="13"/>
  <c r="F4" i="13"/>
  <c r="F2" i="13"/>
  <c r="F5" i="13" s="1"/>
  <c r="F3" i="12"/>
  <c r="F4" i="12"/>
  <c r="F2" i="12"/>
  <c r="F5" i="12" s="1"/>
  <c r="F3" i="11"/>
  <c r="F4" i="11"/>
  <c r="F2" i="11"/>
  <c r="F5" i="11" s="1"/>
  <c r="F3" i="10"/>
  <c r="F4" i="10"/>
  <c r="F2" i="10"/>
  <c r="F5" i="10" s="1"/>
  <c r="F3" i="9"/>
  <c r="F4" i="9"/>
  <c r="F2" i="9"/>
  <c r="F5" i="9" s="1"/>
  <c r="F3" i="8"/>
  <c r="F4" i="8"/>
  <c r="F2" i="8"/>
  <c r="F5" i="8" s="1"/>
  <c r="F3" i="4"/>
  <c r="F4" i="4"/>
  <c r="G4" i="4" s="1"/>
  <c r="F2" i="4"/>
  <c r="G2" i="4" s="1"/>
  <c r="F2" i="7"/>
  <c r="F5" i="7" s="1"/>
  <c r="F3" i="6"/>
  <c r="F4" i="6"/>
  <c r="F2" i="6"/>
  <c r="F5" i="6" s="1"/>
  <c r="F3" i="5"/>
  <c r="F4" i="5"/>
  <c r="F2" i="5"/>
  <c r="F5" i="5" s="1"/>
  <c r="G3" i="5"/>
  <c r="E3" i="5"/>
  <c r="E4" i="5"/>
  <c r="E4" i="14"/>
  <c r="E3" i="14"/>
  <c r="E2" i="14"/>
  <c r="E5" i="14" s="1"/>
  <c r="E4" i="13"/>
  <c r="G4" i="13" s="1"/>
  <c r="E3" i="13"/>
  <c r="E2" i="13"/>
  <c r="E5" i="13" s="1"/>
  <c r="E4" i="12"/>
  <c r="E3" i="12"/>
  <c r="E2" i="12"/>
  <c r="E5" i="12" s="1"/>
  <c r="E4" i="11"/>
  <c r="E3" i="11"/>
  <c r="E2" i="11"/>
  <c r="E4" i="10"/>
  <c r="E3" i="10"/>
  <c r="E2" i="10"/>
  <c r="E5" i="10" s="1"/>
  <c r="E4" i="9"/>
  <c r="G4" i="9" s="1"/>
  <c r="E3" i="9"/>
  <c r="E2" i="9"/>
  <c r="E5" i="9" s="1"/>
  <c r="E4" i="8"/>
  <c r="E3" i="8"/>
  <c r="E2" i="8"/>
  <c r="E5" i="8" s="1"/>
  <c r="F4" i="7"/>
  <c r="E4" i="7"/>
  <c r="F3" i="7"/>
  <c r="E3" i="7"/>
  <c r="G3" i="7" s="1"/>
  <c r="E2" i="7"/>
  <c r="E5" i="7" s="1"/>
  <c r="E4" i="6"/>
  <c r="E3" i="6"/>
  <c r="G3" i="6" s="1"/>
  <c r="E2" i="6"/>
  <c r="G2" i="6" s="1"/>
  <c r="E2" i="5"/>
  <c r="E5" i="5" s="1"/>
  <c r="E3" i="4"/>
  <c r="E4" i="4"/>
  <c r="E2" i="4"/>
  <c r="E5" i="4" s="1"/>
  <c r="H5" i="1" l="1"/>
  <c r="G4" i="5"/>
  <c r="G3" i="4"/>
  <c r="F5" i="4"/>
  <c r="E5" i="6"/>
  <c r="G3" i="8"/>
  <c r="G2" i="11"/>
  <c r="G4" i="7"/>
  <c r="G4" i="8"/>
  <c r="H5" i="8" s="1"/>
  <c r="G2" i="10"/>
  <c r="G4" i="12"/>
  <c r="G2" i="1"/>
  <c r="E5" i="11"/>
  <c r="G4" i="14"/>
  <c r="G2" i="14"/>
  <c r="G3" i="14"/>
  <c r="G2" i="13"/>
  <c r="G3" i="13"/>
  <c r="G2" i="12"/>
  <c r="G3" i="12"/>
  <c r="G4" i="11"/>
  <c r="G3" i="11"/>
  <c r="G4" i="10"/>
  <c r="G3" i="10"/>
  <c r="G2" i="9"/>
  <c r="G3" i="9"/>
  <c r="G2" i="8"/>
  <c r="H5" i="4"/>
  <c r="G2" i="7"/>
  <c r="G4" i="6"/>
  <c r="H5" i="6" s="1"/>
  <c r="G2" i="5"/>
  <c r="H5" i="5" s="1"/>
  <c r="H5" i="7"/>
  <c r="H5" i="9" l="1"/>
  <c r="H5" i="11"/>
  <c r="H5" i="14"/>
  <c r="H5" i="13"/>
  <c r="H5" i="12"/>
  <c r="H5" i="10"/>
</calcChain>
</file>

<file path=xl/sharedStrings.xml><?xml version="1.0" encoding="utf-8"?>
<sst xmlns="http://schemas.openxmlformats.org/spreadsheetml/2006/main" count="150" uniqueCount="26">
  <si>
    <t>ITEM</t>
  </si>
  <si>
    <t>UNIT PRICE</t>
  </si>
  <si>
    <t>TOTAL MONTHLY SALES</t>
  </si>
  <si>
    <t xml:space="preserve">ITEM </t>
  </si>
  <si>
    <t>MONTHLY SALES CATEGORY WISE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</si>
  <si>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</si>
  <si>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</si>
  <si>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</si>
  <si>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</si>
  <si>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</si>
  <si>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</si>
  <si>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</si>
  <si>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</si>
  <si>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</si>
  <si>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</si>
  <si>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</si>
  <si>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</si>
  <si>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</si>
  <si>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EAST</t>
  </si>
  <si>
    <t>WEST</t>
  </si>
  <si>
    <t>SALES IN WEST</t>
  </si>
  <si>
    <t>SALES IN EAST</t>
  </si>
  <si>
    <t>A</t>
  </si>
  <si>
    <t>B</t>
  </si>
  <si>
    <t>C</t>
  </si>
  <si>
    <t xml:space="preserve">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</si>
</sst>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8"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CATEGORY WISE</a:t>
            </a:r>
            <a:endParaRPr lang="en-US"/>
          </a:p>
        </c:rich>
      </c:tx>
      <c:layout>
        <c:manualLayout>
          <c:xMode val="edge"/>
          <c:yMode val="edge"/>
          <c:x val="0.243006780402449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JANUARY!$A$2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JANUARY!$B$1:$H$1</c15:sqref>
                  </c15:fullRef>
                </c:ext>
              </c:extLst>
              <c:f>JANUARY!$G$1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JANUARY!$B$2:$H$2</c15:sqref>
                  </c15:fullRef>
                </c:ext>
              </c:extLst>
              <c:f>JANUARY!$G$2</c:f>
              <c:numCache>
                <c:formatCode>General</c:formatCode>
                <c:ptCount val="1"/>
                <c:pt idx="0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D-42EF-A2A2-10A9BB1FED37}"/>
            </c:ext>
          </c:extLst>
        </c:ser>
        <c:ser>
          <c:idx val="1"/>
          <c:order val="1"/>
          <c:tx>
            <c:strRef>
              <c:f>JANUARY!$A$3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JANUARY!$B$1:$H$1</c15:sqref>
                  </c15:fullRef>
                </c:ext>
              </c:extLst>
              <c:f>JANUARY!$G$1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JANUARY!$B$3:$H$3</c15:sqref>
                  </c15:fullRef>
                </c:ext>
              </c:extLst>
              <c:f>JANUARY!$G$3</c:f>
              <c:numCache>
                <c:formatCode>General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D-42EF-A2A2-10A9BB1FED37}"/>
            </c:ext>
          </c:extLst>
        </c:ser>
        <c:ser>
          <c:idx val="2"/>
          <c:order val="2"/>
          <c:tx>
            <c:strRef>
              <c:f>JANUARY!$A$4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JANUARY!$B$1:$H$1</c15:sqref>
                  </c15:fullRef>
                </c:ext>
              </c:extLst>
              <c:f>JANUARY!$G$1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JANUARY!$B$4:$H$4</c15:sqref>
                  </c15:fullRef>
                </c:ext>
              </c:extLst>
              <c:f>JANUARY!$G$4</c:f>
              <c:numCache>
                <c:formatCode>General</c:formatCode>
                <c:ptCount val="1"/>
                <c:pt idx="0">
                  <c:v>28800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D-42EF-A2A2-10A9BB1F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19080"/>
        <c:axId val="27842025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JANUARY!$A$5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JANUARY!$B$1:$H$1</c15:sqref>
                        </c15:fullRef>
                        <c15:formulaRef>
                          <c15:sqref>JANUARY!$G$1</c15:sqref>
                        </c15:formulaRef>
                      </c:ext>
                    </c:extLst>
                    <c:strCache>
                      <c:ptCount val="1"/>
                      <c:pt idx="0">
                        <c:v>MONTHLY SALES CATEGORY WISE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JANUARY!$B$5:$H$5</c15:sqref>
                        </c15:fullRef>
                        <c15:formulaRef>
                          <c15:sqref>JANUARY!$G$5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C0D-42EF-A2A2-10A9BB1FED37}"/>
                  </c:ext>
                </c:extLst>
              </c15:ser>
            </c15:filteredBarSeries>
          </c:ext>
        </c:extLst>
      </c:barChart>
      <c:catAx>
        <c:axId val="27841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78420256"/>
        <c:crosses val="autoZero"/>
        <c:auto val="1"/>
        <c:lblAlgn val="ctr"/>
        <c:lblOffset val="100"/>
        <c:noMultiLvlLbl val="0"/>
      </c:catAx>
      <c:valAx>
        <c:axId val="2784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784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REGIONAL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MAY!$A$2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MAY!$B$1:$H$1</c15:sqref>
                  </c15:fullRef>
                </c:ext>
              </c:extLst>
              <c:f>MAY!$E$1:$F$1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MAY!$B$2:$H$2</c15:sqref>
                  </c15:fullRef>
                </c:ext>
              </c:extLst>
              <c:f>MAY!$E$2:$F$2</c:f>
              <c:numCache>
                <c:formatCode>General</c:formatCode>
                <c:ptCount val="2"/>
                <c:pt idx="0">
                  <c:v>22000</c:v>
                </c:pt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2-4782-B646-568863ABCE76}"/>
            </c:ext>
          </c:extLst>
        </c:ser>
        <c:ser>
          <c:idx val="1"/>
          <c:order val="1"/>
          <c:tx>
            <c:strRef>
              <c:f>MAY!$A$3</c:f>
              <c:strCache>
                <c:ptCount val="1"/>
                <c:pt idx="0">
                  <c:v>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MAY!$B$1:$H$1</c15:sqref>
                  </c15:fullRef>
                </c:ext>
              </c:extLst>
              <c:f>MAY!$E$1:$F$1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MAY!$B$3:$H$3</c15:sqref>
                  </c15:fullRef>
                </c:ext>
              </c:extLst>
              <c:f>MAY!$E$3:$F$3</c:f>
              <c:numCache>
                <c:formatCode>General</c:formatCode>
                <c:ptCount val="2"/>
                <c:pt idx="0">
                  <c:v>3000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2-4782-B646-568863ABCE76}"/>
            </c:ext>
          </c:extLst>
        </c:ser>
        <c:ser>
          <c:idx val="2"/>
          <c:order val="2"/>
          <c:tx>
            <c:strRef>
              <c:f>MAY!$A$4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MAY!$B$1:$H$1</c15:sqref>
                  </c15:fullRef>
                </c:ext>
              </c:extLst>
              <c:f>MAY!$E$1:$F$1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MAY!$B$4:$H$4</c15:sqref>
                  </c15:fullRef>
                </c:ext>
              </c:extLst>
              <c:f>MAY!$E$4:$F$4</c:f>
              <c:numCache>
                <c:formatCode>General</c:formatCode>
                <c:ptCount val="2"/>
                <c:pt idx="0">
                  <c:v>3600</c:v>
                </c:pt>
                <c:pt idx="1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2-4782-B646-568863ABC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153520"/>
        <c:axId val="325155872"/>
        <c:extLst/>
      </c:barChart>
      <c:catAx>
        <c:axId val="32515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25155872"/>
        <c:crosses val="autoZero"/>
        <c:auto val="1"/>
        <c:lblAlgn val="ctr"/>
        <c:lblOffset val="100"/>
        <c:noMultiLvlLbl val="0"/>
      </c:catAx>
      <c:valAx>
        <c:axId val="325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251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CATEGORY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JUNE!$A$2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JUNE!$B$1:$H$1</c15:sqref>
                  </c15:fullRef>
                </c:ext>
              </c:extLst>
              <c:f>JUNE!$G$1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JUNE!$B$2:$H$2</c15:sqref>
                  </c15:fullRef>
                </c:ext>
              </c:extLst>
              <c:f>JUNE!$G$2</c:f>
              <c:numCache>
                <c:formatCode>General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0-40A3-9496-693E8A1D7F3F}"/>
            </c:ext>
          </c:extLst>
        </c:ser>
        <c:ser>
          <c:idx val="1"/>
          <c:order val="1"/>
          <c:tx>
            <c:strRef>
              <c:f>JUNE!$A$3</c:f>
              <c:strCache>
                <c:ptCount val="1"/>
                <c:pt idx="0">
                  <c:v>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JUNE!$B$1:$H$1</c15:sqref>
                  </c15:fullRef>
                </c:ext>
              </c:extLst>
              <c:f>JUNE!$G$1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JUNE!$B$3:$H$3</c15:sqref>
                  </c15:fullRef>
                </c:ext>
              </c:extLst>
              <c:f>JUNE!$G$3</c:f>
              <c:numCache>
                <c:formatCode>General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0-40A3-9496-693E8A1D7F3F}"/>
            </c:ext>
          </c:extLst>
        </c:ser>
        <c:ser>
          <c:idx val="2"/>
          <c:order val="2"/>
          <c:tx>
            <c:strRef>
              <c:f>JUNE!$A$4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JUNE!$B$1:$H$1</c15:sqref>
                  </c15:fullRef>
                </c:ext>
              </c:extLst>
              <c:f>JUNE!$G$1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JUNE!$B$4:$H$4</c15:sqref>
                  </c15:fullRef>
                </c:ext>
              </c:extLst>
              <c:f>JUNE!$G$4</c:f>
              <c:numCache>
                <c:formatCode>General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B0-40A3-9496-693E8A1D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63504"/>
        <c:axId val="336763896"/>
        <c:extLst/>
      </c:barChart>
      <c:catAx>
        <c:axId val="33676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6763896"/>
        <c:crosses val="autoZero"/>
        <c:auto val="1"/>
        <c:lblAlgn val="ctr"/>
        <c:lblOffset val="100"/>
        <c:noMultiLvlLbl val="0"/>
      </c:catAx>
      <c:valAx>
        <c:axId val="33676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67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REGIONAL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JUNE!$A$2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JUNE!$B$1:$H$1</c15:sqref>
                  </c15:fullRef>
                </c:ext>
              </c:extLst>
              <c:f>JUNE!$E$1:$F$1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JUNE!$B$2:$H$2</c15:sqref>
                  </c15:fullRef>
                </c:ext>
              </c:extLst>
              <c:f>JUNE!$E$2:$F$2</c:f>
              <c:numCache>
                <c:formatCode>General</c:formatCode>
                <c:ptCount val="2"/>
                <c:pt idx="0">
                  <c:v>2000</c:v>
                </c:pt>
                <c:pt idx="1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1-495E-9A7C-4C87721FB3C6}"/>
            </c:ext>
          </c:extLst>
        </c:ser>
        <c:ser>
          <c:idx val="1"/>
          <c:order val="1"/>
          <c:tx>
            <c:strRef>
              <c:f>JUNE!$A$3</c:f>
              <c:strCache>
                <c:ptCount val="1"/>
                <c:pt idx="0">
                  <c:v>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JUNE!$B$1:$H$1</c15:sqref>
                  </c15:fullRef>
                </c:ext>
              </c:extLst>
              <c:f>JUNE!$E$1:$F$1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JUNE!$B$3:$H$3</c15:sqref>
                  </c15:fullRef>
                </c:ext>
              </c:extLst>
              <c:f>JUNE!$E$3:$F$3</c:f>
              <c:numCache>
                <c:formatCode>General</c:formatCode>
                <c:ptCount val="2"/>
                <c:pt idx="0">
                  <c:v>500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1-495E-9A7C-4C87721FB3C6}"/>
            </c:ext>
          </c:extLst>
        </c:ser>
        <c:ser>
          <c:idx val="2"/>
          <c:order val="2"/>
          <c:tx>
            <c:strRef>
              <c:f>JUNE!$A$4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JUNE!$B$1:$H$1</c15:sqref>
                  </c15:fullRef>
                </c:ext>
              </c:extLst>
              <c:f>JUNE!$E$1:$F$1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JUNE!$B$4:$H$4</c15:sqref>
                  </c15:fullRef>
                </c:ext>
              </c:extLst>
              <c:f>JUNE!$E$4:$F$4</c:f>
              <c:numCache>
                <c:formatCode>General</c:formatCode>
                <c:ptCount val="2"/>
                <c:pt idx="0">
                  <c:v>5400</c:v>
                </c:pt>
                <c:pt idx="1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1-495E-9A7C-4C87721F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21432"/>
        <c:axId val="278418296"/>
        <c:extLst/>
      </c:barChart>
      <c:catAx>
        <c:axId val="27842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78418296"/>
        <c:crosses val="autoZero"/>
        <c:auto val="1"/>
        <c:lblAlgn val="ctr"/>
        <c:lblOffset val="100"/>
        <c:noMultiLvlLbl val="0"/>
      </c:catAx>
      <c:valAx>
        <c:axId val="27841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7842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CATEGORY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JULY!$A$2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JULY!$B$1:$H$1</c15:sqref>
                  </c15:fullRef>
                </c:ext>
              </c:extLst>
              <c:f>JULY!$G$1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JULY!$B$2:$H$2</c15:sqref>
                  </c15:fullRef>
                </c:ext>
              </c:extLst>
              <c:f>JULY!$G$2</c:f>
              <c:numCache>
                <c:formatCode>General</c:formatCode>
                <c:ptCount val="1"/>
                <c:pt idx="0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6-48C5-8EBF-8F47E34262D4}"/>
            </c:ext>
          </c:extLst>
        </c:ser>
        <c:ser>
          <c:idx val="1"/>
          <c:order val="1"/>
          <c:tx>
            <c:strRef>
              <c:f>JULY!$A$3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JULY!$B$1:$H$1</c15:sqref>
                  </c15:fullRef>
                </c:ext>
              </c:extLst>
              <c:f>JULY!$G$1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JULY!$B$3:$H$3</c15:sqref>
                  </c15:fullRef>
                </c:ext>
              </c:extLst>
              <c:f>JULY!$G$3</c:f>
              <c:numCache>
                <c:formatCode>General</c:formatCode>
                <c:ptCount val="1"/>
                <c:pt idx="0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6-48C5-8EBF-8F47E34262D4}"/>
            </c:ext>
          </c:extLst>
        </c:ser>
        <c:ser>
          <c:idx val="2"/>
          <c:order val="2"/>
          <c:tx>
            <c:strRef>
              <c:f>JULY!$A$4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JULY!$B$1:$H$1</c15:sqref>
                  </c15:fullRef>
                </c:ext>
              </c:extLst>
              <c:f>JULY!$G$1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JULY!$B$4:$H$4</c15:sqref>
                  </c15:fullRef>
                </c:ext>
              </c:extLst>
              <c:f>JULY!$G$4</c:f>
              <c:numCache>
                <c:formatCode>General</c:formatCode>
                <c:ptCount val="1"/>
                <c:pt idx="0">
                  <c:v>34200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6-48C5-8EBF-8F47E342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17200"/>
        <c:axId val="338624648"/>
        <c:extLst/>
      </c:barChart>
      <c:catAx>
        <c:axId val="33861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8624648"/>
        <c:crosses val="autoZero"/>
        <c:auto val="1"/>
        <c:lblAlgn val="ctr"/>
        <c:lblOffset val="100"/>
        <c:noMultiLvlLbl val="0"/>
      </c:catAx>
      <c:valAx>
        <c:axId val="33862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86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REGIONAL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JULY!$A$2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JULY!$B$1:$H$1</c15:sqref>
                  </c15:fullRef>
                </c:ext>
              </c:extLst>
              <c:f>JULY!$E$1:$F$1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JULY!$B$2:$H$2</c15:sqref>
                  </c15:fullRef>
                </c:ext>
              </c:extLst>
              <c:f>JULY!$E$2:$F$2</c:f>
              <c:numCache>
                <c:formatCode>General</c:formatCode>
                <c:ptCount val="2"/>
                <c:pt idx="0">
                  <c:v>10000</c:v>
                </c:pt>
                <c:pt idx="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0-4BA1-8065-25E51A48CF4B}"/>
            </c:ext>
          </c:extLst>
        </c:ser>
        <c:ser>
          <c:idx val="1"/>
          <c:order val="1"/>
          <c:tx>
            <c:strRef>
              <c:f>JULY!$A$3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JULY!$B$1:$H$1</c15:sqref>
                  </c15:fullRef>
                </c:ext>
              </c:extLst>
              <c:f>JULY!$E$1:$F$1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JULY!$B$3:$H$3</c15:sqref>
                  </c15:fullRef>
                </c:ext>
              </c:extLst>
              <c:f>JULY!$E$3:$F$3</c:f>
              <c:numCache>
                <c:formatCode>General</c:formatCode>
                <c:ptCount val="2"/>
                <c:pt idx="0">
                  <c:v>3000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0-4BA1-8065-25E51A48CF4B}"/>
            </c:ext>
          </c:extLst>
        </c:ser>
        <c:ser>
          <c:idx val="2"/>
          <c:order val="2"/>
          <c:tx>
            <c:strRef>
              <c:f>JULY!$A$4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JULY!$B$1:$H$1</c15:sqref>
                  </c15:fullRef>
                </c:ext>
              </c:extLst>
              <c:f>JULY!$E$1:$F$1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JULY!$B$4:$H$4</c15:sqref>
                  </c15:fullRef>
                </c:ext>
              </c:extLst>
              <c:f>JULY!$E$4:$F$4</c:f>
              <c:numCache>
                <c:formatCode>General</c:formatCode>
                <c:ptCount val="2"/>
                <c:pt idx="0">
                  <c:v>12600</c:v>
                </c:pt>
                <c:pt idx="1">
                  <c:v>21600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60-4BA1-8065-25E51A48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22296"/>
        <c:axId val="338623080"/>
        <c:extLst/>
      </c:barChart>
      <c:catAx>
        <c:axId val="33862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8623080"/>
        <c:crosses val="autoZero"/>
        <c:auto val="1"/>
        <c:lblAlgn val="ctr"/>
        <c:lblOffset val="100"/>
        <c:noMultiLvlLbl val="0"/>
      </c:catAx>
      <c:valAx>
        <c:axId val="33862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862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CATEGORY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AUGUST!$A$2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AUGUST!$B$1:$H$1</c15:sqref>
                  </c15:fullRef>
                </c:ext>
              </c:extLst>
              <c:f>AUGUST!$G$1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AUGUST!$B$2:$H$2</c15:sqref>
                  </c15:fullRef>
                </c:ext>
              </c:extLst>
              <c:f>AUGUST!$G$2</c:f>
              <c:numCache>
                <c:formatCode>General</c:formatCode>
                <c:ptCount val="1"/>
                <c:pt idx="0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E-44DB-8D3D-2D82C969860B}"/>
            </c:ext>
          </c:extLst>
        </c:ser>
        <c:ser>
          <c:idx val="1"/>
          <c:order val="1"/>
          <c:tx>
            <c:strRef>
              <c:f>AUGUST!$A$3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AUGUST!$B$1:$H$1</c15:sqref>
                  </c15:fullRef>
                </c:ext>
              </c:extLst>
              <c:f>AUGUST!$G$1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AUGUST!$B$3:$H$3</c15:sqref>
                  </c15:fullRef>
                </c:ext>
              </c:extLst>
              <c:f>AUGUST!$G$3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E-44DB-8D3D-2D82C969860B}"/>
            </c:ext>
          </c:extLst>
        </c:ser>
        <c:ser>
          <c:idx val="2"/>
          <c:order val="2"/>
          <c:tx>
            <c:strRef>
              <c:f>AUGUST!$A$4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AUGUST!$B$1:$H$1</c15:sqref>
                  </c15:fullRef>
                </c:ext>
              </c:extLst>
              <c:f>AUGUST!$G$1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AUGUST!$B$4:$H$4</c15:sqref>
                  </c15:fullRef>
                </c:ext>
              </c:extLst>
              <c:f>AUGUST!$G$4</c:f>
              <c:numCache>
                <c:formatCode>General</c:formatCode>
                <c:ptCount val="1"/>
                <c:pt idx="0">
                  <c:v>16200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E-44DB-8D3D-2D82C9698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908624"/>
        <c:axId val="488903920"/>
        <c:extLst/>
      </c:barChart>
      <c:catAx>
        <c:axId val="48890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8903920"/>
        <c:crosses val="autoZero"/>
        <c:auto val="1"/>
        <c:lblAlgn val="ctr"/>
        <c:lblOffset val="100"/>
        <c:noMultiLvlLbl val="0"/>
      </c:catAx>
      <c:valAx>
        <c:axId val="4889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89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REGIONAL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AUGUST!$A$2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AUGUST!$B$1:$H$1</c15:sqref>
                  </c15:fullRef>
                </c:ext>
              </c:extLst>
              <c:f>AUGUST!$E$1:$F$1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AUGUST!$B$2:$H$2</c15:sqref>
                  </c15:fullRef>
                </c:ext>
              </c:extLst>
              <c:f>AUGUST!$E$2:$F$2</c:f>
              <c:numCache>
                <c:formatCode>General</c:formatCode>
                <c:ptCount val="2"/>
                <c:pt idx="0">
                  <c:v>18000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4-43CD-A88F-DB85478FF33B}"/>
            </c:ext>
          </c:extLst>
        </c:ser>
        <c:ser>
          <c:idx val="1"/>
          <c:order val="1"/>
          <c:tx>
            <c:strRef>
              <c:f>AUGUST!$A$3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AUGUST!$B$1:$H$1</c15:sqref>
                  </c15:fullRef>
                </c:ext>
              </c:extLst>
              <c:f>AUGUST!$E$1:$F$1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AUGUST!$B$3:$H$3</c15:sqref>
                  </c15:fullRef>
                </c:ext>
              </c:extLst>
              <c:f>AUGUST!$E$3:$F$3</c:f>
              <c:numCache>
                <c:formatCode>General</c:formatCode>
                <c:ptCount val="2"/>
                <c:pt idx="0">
                  <c:v>2000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4-43CD-A88F-DB85478FF33B}"/>
            </c:ext>
          </c:extLst>
        </c:ser>
        <c:ser>
          <c:idx val="2"/>
          <c:order val="2"/>
          <c:tx>
            <c:strRef>
              <c:f>AUGUST!$A$4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AUGUST!$B$1:$H$1</c15:sqref>
                  </c15:fullRef>
                </c:ext>
              </c:extLst>
              <c:f>AUGUST!$E$1:$F$1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AUGUST!$B$4:$H$4</c15:sqref>
                  </c15:fullRef>
                </c:ext>
              </c:extLst>
              <c:f>AUGUST!$E$4:$F$4</c:f>
              <c:numCache>
                <c:formatCode>General</c:formatCode>
                <c:ptCount val="2"/>
                <c:pt idx="0">
                  <c:v>10800</c:v>
                </c:pt>
                <c:pt idx="1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4-43CD-A88F-DB85478F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151952"/>
        <c:axId val="325154696"/>
        <c:extLst/>
      </c:barChart>
      <c:catAx>
        <c:axId val="32515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25154696"/>
        <c:crosses val="autoZero"/>
        <c:auto val="1"/>
        <c:lblAlgn val="ctr"/>
        <c:lblOffset val="100"/>
        <c:noMultiLvlLbl val="0"/>
      </c:catAx>
      <c:valAx>
        <c:axId val="3251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251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CATEGORY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SEPTEMBER!$A$2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SEPTEMBER!$B$1:$H$1</c15:sqref>
                  </c15:fullRef>
                </c:ext>
              </c:extLst>
              <c:f>SEPTEMBER!$G$1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SEPTEMBER!$B$2:$H$2</c15:sqref>
                  </c15:fullRef>
                </c:ext>
              </c:extLst>
              <c:f>SEPTEMBER!$G$2</c:f>
              <c:numCache>
                <c:formatCode>General</c:formatCode>
                <c:ptCount val="1"/>
                <c:pt idx="0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9-4AA3-82B4-9709F67B45CD}"/>
            </c:ext>
          </c:extLst>
        </c:ser>
        <c:ser>
          <c:idx val="1"/>
          <c:order val="1"/>
          <c:tx>
            <c:strRef>
              <c:f>SEPTEMBER!$A$3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SEPTEMBER!$B$1:$H$1</c15:sqref>
                  </c15:fullRef>
                </c:ext>
              </c:extLst>
              <c:f>SEPTEMBER!$G$1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SEPTEMBER!$B$3:$H$3</c15:sqref>
                  </c15:fullRef>
                </c:ext>
              </c:extLst>
              <c:f>SEPTEMBER!$G$3</c:f>
              <c:numCache>
                <c:formatCode>General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9-4AA3-82B4-9709F67B45CD}"/>
            </c:ext>
          </c:extLst>
        </c:ser>
        <c:ser>
          <c:idx val="2"/>
          <c:order val="2"/>
          <c:tx>
            <c:strRef>
              <c:f>SEPTEMBER!$A$4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SEPTEMBER!$B$1:$H$1</c15:sqref>
                  </c15:fullRef>
                </c:ext>
              </c:extLst>
              <c:f>SEPTEMBER!$G$1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SEPTEMBER!$B$4:$H$4</c15:sqref>
                  </c15:fullRef>
                </c:ext>
              </c:extLst>
              <c:f>SEPTEMBER!$G$4</c:f>
              <c:numCache>
                <c:formatCode>General</c:formatCode>
                <c:ptCount val="1"/>
                <c:pt idx="0">
                  <c:v>19800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9-4AA3-82B4-9709F67B4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854520"/>
        <c:axId val="234860008"/>
        <c:extLst/>
      </c:barChart>
      <c:catAx>
        <c:axId val="23485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34860008"/>
        <c:crosses val="autoZero"/>
        <c:auto val="1"/>
        <c:lblAlgn val="ctr"/>
        <c:lblOffset val="100"/>
        <c:noMultiLvlLbl val="0"/>
      </c:catAx>
      <c:valAx>
        <c:axId val="23486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3485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REGIONAL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SEPTEMBER!$A$2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SEPTEMBER!$B$1:$H$1</c15:sqref>
                  </c15:fullRef>
                </c:ext>
              </c:extLst>
              <c:f>SEPTEMBER!$E$1:$F$1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SEPTEMBER!$B$2:$H$2</c15:sqref>
                  </c15:fullRef>
                </c:ext>
              </c:extLst>
              <c:f>SEPTEMBER!$E$2:$F$2</c:f>
              <c:numCache>
                <c:formatCode>General</c:formatCode>
                <c:ptCount val="2"/>
                <c:pt idx="0">
                  <c:v>16000</c:v>
                </c:pt>
                <c:pt idx="1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8-4429-808E-A93FF3F420D0}"/>
            </c:ext>
          </c:extLst>
        </c:ser>
        <c:ser>
          <c:idx val="1"/>
          <c:order val="1"/>
          <c:tx>
            <c:strRef>
              <c:f>SEPTEMBER!$A$3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SEPTEMBER!$B$1:$H$1</c15:sqref>
                  </c15:fullRef>
                </c:ext>
              </c:extLst>
              <c:f>SEPTEMBER!$E$1:$F$1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SEPTEMBER!$B$3:$H$3</c15:sqref>
                  </c15:fullRef>
                </c:ext>
              </c:extLst>
              <c:f>SEPTEMBER!$E$3:$F$3</c:f>
              <c:numCache>
                <c:formatCode>General</c:formatCode>
                <c:ptCount val="2"/>
                <c:pt idx="0">
                  <c:v>3000</c:v>
                </c:pt>
                <c:pt idx="1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8-4429-808E-A93FF3F420D0}"/>
            </c:ext>
          </c:extLst>
        </c:ser>
        <c:ser>
          <c:idx val="2"/>
          <c:order val="2"/>
          <c:tx>
            <c:strRef>
              <c:f>SEPTEMBER!$A$4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SEPTEMBER!$B$1:$H$1</c15:sqref>
                  </c15:fullRef>
                </c:ext>
              </c:extLst>
              <c:f>SEPTEMBER!$E$1:$F$1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SEPTEMBER!$B$4:$H$4</c15:sqref>
                  </c15:fullRef>
                </c:ext>
              </c:extLst>
              <c:f>SEPTEMBER!$E$4:$F$4</c:f>
              <c:numCache>
                <c:formatCode>General</c:formatCode>
                <c:ptCount val="2"/>
                <c:pt idx="0">
                  <c:v>9000</c:v>
                </c:pt>
                <c:pt idx="1">
                  <c:v>10800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8-4429-808E-A93FF3F42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64288"/>
        <c:axId val="336765856"/>
        <c:extLst/>
      </c:barChart>
      <c:catAx>
        <c:axId val="3367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6765856"/>
        <c:crosses val="autoZero"/>
        <c:auto val="1"/>
        <c:lblAlgn val="ctr"/>
        <c:lblOffset val="100"/>
        <c:noMultiLvlLbl val="0"/>
      </c:catAx>
      <c:valAx>
        <c:axId val="3367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67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CATEGORY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OCTOBER!$A$2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OCTOBER!$B$1:$H$1</c15:sqref>
                  </c15:fullRef>
                </c:ext>
              </c:extLst>
              <c:f>OCTOBER!$G$1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OCTOBER!$B$2:$H$2</c15:sqref>
                  </c15:fullRef>
                </c:ext>
              </c:extLst>
              <c:f>OCTOBER!$G$2</c:f>
              <c:numCache>
                <c:formatCode>General</c:formatCode>
                <c:ptCount val="1"/>
                <c:pt idx="0">
                  <c:v>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4FD1-BF9A-8F5EC98594F9}"/>
            </c:ext>
          </c:extLst>
        </c:ser>
        <c:ser>
          <c:idx val="1"/>
          <c:order val="1"/>
          <c:tx>
            <c:strRef>
              <c:f>OCTOBER!$A$3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OCTOBER!$B$1:$H$1</c15:sqref>
                  </c15:fullRef>
                </c:ext>
              </c:extLst>
              <c:f>OCTOBER!$G$1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OCTOBER!$B$3:$H$3</c15:sqref>
                  </c15:fullRef>
                </c:ext>
              </c:extLst>
              <c:f>OCTOBER!$G$3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B-4FD1-BF9A-8F5EC98594F9}"/>
            </c:ext>
          </c:extLst>
        </c:ser>
        <c:ser>
          <c:idx val="2"/>
          <c:order val="2"/>
          <c:tx>
            <c:strRef>
              <c:f>OCTOBER!$A$4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OCTOBER!$B$1:$H$1</c15:sqref>
                  </c15:fullRef>
                </c:ext>
              </c:extLst>
              <c:f>OCTOBER!$G$1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OCTOBER!$B$4:$H$4</c15:sqref>
                  </c15:fullRef>
                </c:ext>
              </c:extLst>
              <c:f>OCTOBER!$G$4</c:f>
              <c:numCache>
                <c:formatCode>General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B-4FD1-BF9A-8F5EC9859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20336"/>
        <c:axId val="338620728"/>
        <c:extLst/>
      </c:barChart>
      <c:catAx>
        <c:axId val="33862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8620728"/>
        <c:crosses val="autoZero"/>
        <c:auto val="1"/>
        <c:lblAlgn val="ctr"/>
        <c:lblOffset val="100"/>
        <c:noMultiLvlLbl val="0"/>
      </c:catAx>
      <c:valAx>
        <c:axId val="3386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86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REGIONAL WISE</a:t>
            </a:r>
            <a:endParaRPr lang="en-US"/>
          </a:p>
        </c:rich>
      </c:tx>
      <c:layout>
        <c:manualLayout>
          <c:xMode val="edge"/>
          <c:yMode val="edge"/>
          <c:x val="0.243006780402449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2038092360757062"/>
          <c:y val="0.18283573928258967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JANUARY!$A$1:$H$1</c15:sqref>
                  </c15:fullRef>
                </c:ext>
              </c:extLst>
              <c:f>JANUARY!$E$1:$F$1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JANUARY!$A$2:$H$2</c15:sqref>
                  </c15:fullRef>
                </c:ext>
              </c:extLst>
              <c:f>JANUARY!$E$2:$F$2</c:f>
              <c:numCache>
                <c:formatCode>General</c:formatCode>
                <c:ptCount val="2"/>
                <c:pt idx="0">
                  <c:v>24000</c:v>
                </c:pt>
                <c:pt idx="1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C-4B73-B7E7-1F51A746237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JANUARY!$A$1:$H$1</c15:sqref>
                  </c15:fullRef>
                </c:ext>
              </c:extLst>
              <c:f>JANUARY!$E$1:$F$1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JANUARY!$A$3:$H$3</c15:sqref>
                  </c15:fullRef>
                </c:ext>
              </c:extLst>
              <c:f>JANUARY!$E$3:$F$3</c:f>
              <c:numCache>
                <c:formatCode>General</c:formatCode>
                <c:ptCount val="2"/>
                <c:pt idx="0">
                  <c:v>1500</c:v>
                </c:pt>
                <c:pt idx="1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C-4B73-B7E7-1F51A746237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JANUARY!$A$1:$H$1</c15:sqref>
                  </c15:fullRef>
                </c:ext>
              </c:extLst>
              <c:f>JANUARY!$E$1:$F$1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JANUARY!$A$4:$H$4</c15:sqref>
                  </c15:fullRef>
                </c:ext>
              </c:extLst>
              <c:f>JANUARY!$E$4:$F$4</c:f>
              <c:numCache>
                <c:formatCode>General</c:formatCode>
                <c:ptCount val="2"/>
                <c:pt idx="0">
                  <c:v>9000</c:v>
                </c:pt>
                <c:pt idx="1">
                  <c:v>19800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C-4B73-B7E7-1F51A7462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829232"/>
        <c:axId val="27583236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JANUARY!$A$1:$H$1</c15:sqref>
                        </c15:fullRef>
                        <c15:formulaRef>
                          <c15:sqref>JANUARY!$E$1:$F$1</c15:sqref>
                        </c15:formulaRef>
                      </c:ext>
                    </c:extLst>
                    <c:strCache>
                      <c:ptCount val="2"/>
                      <c:pt idx="0">
                        <c:v>SALES IN EAST</c:v>
                      </c:pt>
                      <c:pt idx="1">
                        <c:v>SALES IN WEST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JANUARY!$A$5:$H$5</c15:sqref>
                        </c15:fullRef>
                        <c15:formulaRef>
                          <c15:sqref>JANUARY!$E$5:$F$5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0BC-4B73-B7E7-1F51A7462372}"/>
                  </c:ext>
                </c:extLst>
              </c15:ser>
            </c15:filteredBarSeries>
          </c:ext>
        </c:extLst>
      </c:barChart>
      <c:catAx>
        <c:axId val="2758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75832368"/>
        <c:crosses val="autoZero"/>
        <c:auto val="1"/>
        <c:lblAlgn val="ctr"/>
        <c:lblOffset val="100"/>
        <c:noMultiLvlLbl val="0"/>
      </c:catAx>
      <c:valAx>
        <c:axId val="2758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758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REGIONAL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OCTOBER!$A$2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OCTOBER!$B$1:$H$1</c15:sqref>
                  </c15:fullRef>
                </c:ext>
              </c:extLst>
              <c:f>OCTOBER!$E$1:$F$1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OCTOBER!$B$2:$H$2</c15:sqref>
                  </c15:fullRef>
                </c:ext>
              </c:extLst>
              <c:f>OCTOBER!$E$2:$F$2</c:f>
              <c:numCache>
                <c:formatCode>General</c:formatCode>
                <c:ptCount val="2"/>
                <c:pt idx="0">
                  <c:v>20000</c:v>
                </c:pt>
                <c:pt idx="1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B-4AC3-9775-44FA3F099019}"/>
            </c:ext>
          </c:extLst>
        </c:ser>
        <c:ser>
          <c:idx val="1"/>
          <c:order val="1"/>
          <c:tx>
            <c:strRef>
              <c:f>OCTOBER!$A$3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OCTOBER!$B$1:$H$1</c15:sqref>
                  </c15:fullRef>
                </c:ext>
              </c:extLst>
              <c:f>OCTOBER!$E$1:$F$1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OCTOBER!$B$3:$H$3</c15:sqref>
                  </c15:fullRef>
                </c:ext>
              </c:extLst>
              <c:f>OCTOBER!$E$3:$F$3</c:f>
              <c:numCache>
                <c:formatCode>General</c:formatCode>
                <c:ptCount val="2"/>
                <c:pt idx="0">
                  <c:v>0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B-4AC3-9775-44FA3F099019}"/>
            </c:ext>
          </c:extLst>
        </c:ser>
        <c:ser>
          <c:idx val="2"/>
          <c:order val="2"/>
          <c:tx>
            <c:strRef>
              <c:f>OCTOBER!$A$4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OCTOBER!$B$1:$H$1</c15:sqref>
                  </c15:fullRef>
                </c:ext>
              </c:extLst>
              <c:f>OCTOBER!$E$1:$F$1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OCTOBER!$B$4:$H$4</c15:sqref>
                  </c15:fullRef>
                </c:ext>
              </c:extLst>
              <c:f>OCTOBER!$E$4:$F$4</c:f>
              <c:numCache>
                <c:formatCode>General</c:formatCode>
                <c:ptCount val="2"/>
                <c:pt idx="0">
                  <c:v>7200</c:v>
                </c:pt>
                <c:pt idx="1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B-4AC3-9775-44FA3F099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905880"/>
        <c:axId val="488902352"/>
        <c:extLst/>
      </c:barChart>
      <c:catAx>
        <c:axId val="48890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8902352"/>
        <c:crosses val="autoZero"/>
        <c:auto val="1"/>
        <c:lblAlgn val="ctr"/>
        <c:lblOffset val="100"/>
        <c:noMultiLvlLbl val="0"/>
      </c:catAx>
      <c:valAx>
        <c:axId val="4889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890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CATEGORY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NOVEMBER!$A$2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NOVEMBER!$B$1:$H$1</c15:sqref>
                  </c15:fullRef>
                </c:ext>
              </c:extLst>
              <c:f>NOVEMBER!$G$1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NOVEMBER!$B$2:$H$2</c15:sqref>
                  </c15:fullRef>
                </c:ext>
              </c:extLst>
              <c:f>NOVEMBER!$G$2</c:f>
              <c:numCache>
                <c:formatCode>General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D-4312-8BC7-3167719FEA48}"/>
            </c:ext>
          </c:extLst>
        </c:ser>
        <c:ser>
          <c:idx val="4"/>
          <c:order val="1"/>
          <c:tx>
            <c:strRef>
              <c:f>NOVEMBER!$A$3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NOVEMBER!$B$1:$H$1</c15:sqref>
                  </c15:fullRef>
                </c:ext>
              </c:extLst>
              <c:f>NOVEMBER!$G$1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NOVEMBER!$B$3:$H$3</c15:sqref>
                  </c15:fullRef>
                </c:ext>
              </c:extLst>
              <c:f>NOVEMBER!$G$3</c:f>
              <c:numCache>
                <c:formatCode>General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D-4312-8BC7-3167719FEA48}"/>
            </c:ext>
          </c:extLst>
        </c:ser>
        <c:ser>
          <c:idx val="5"/>
          <c:order val="2"/>
          <c:tx>
            <c:strRef>
              <c:f>NOVEMBER!$A$4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NOVEMBER!$B$1:$H$1</c15:sqref>
                  </c15:fullRef>
                </c:ext>
              </c:extLst>
              <c:f>NOVEMBER!$G$1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NOVEMBER!$B$4:$H$4</c15:sqref>
                  </c15:fullRef>
                </c:ext>
              </c:extLst>
              <c:f>NOVEMBER!$G$4</c:f>
              <c:numCache>
                <c:formatCode>General</c:formatCode>
                <c:ptCount val="1"/>
                <c:pt idx="0">
                  <c:v>19800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6D-4312-8BC7-3167719F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902744"/>
        <c:axId val="488910976"/>
        <c:extLst>
          <c:ext xmlns:c15="http://schemas.microsoft.com/office/drawing/2012/chart" uri="{02D57815-91ED-43cb-92C2-25804820EDAC}">
            <c15:filteredBarSeries>
              <c15:ser>
                <c:idx val="6"/>
                <c:order val="3"/>
                <c:tx>
                  <c:strRef>
                    <c:extLst>
                      <c:ext uri="{02D57815-91ED-43cb-92C2-25804820EDAC}">
                        <c15:formulaRef>
                          <c15:sqref>FEBRUARY!$A$2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FEBRUARY!$G$1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FEBRUARY!$G$2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46D-4312-8BC7-3167719FEA48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FEBRUARY!$A$3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FEBRUARY!$G$1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FEBRUARY!$G$3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46D-4312-8BC7-3167719FEA48}"/>
                  </c:ext>
                </c:extLst>
              </c15:ser>
            </c15:filteredBarSeries>
            <c15:filteredBarSeries>
              <c15:ser>
                <c:idx val="8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FEBRUARY!$A$4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FEBRUARY!$G$1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FEBRUARY!$G$4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46D-4312-8BC7-3167719FEA48}"/>
                  </c:ext>
                </c:extLst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FEBRUARY!$A$2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FEBRUARY!$G$1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FEBRUARY!$G$2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46D-4312-8BC7-3167719FEA48}"/>
                  </c:ext>
                </c:extLst>
              </c15:ser>
            </c15:filteredBarSeries>
            <c15:filteredBar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FEBRUARY!$A$3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FEBRUARY!$G$1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FEBRUARY!$G$3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46D-4312-8BC7-3167719FEA48}"/>
                  </c:ext>
                </c:extLst>
              </c15:ser>
            </c15:filteredBarSeries>
            <c15:filteredBar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FEBRUARY!$A$4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FEBRUARY!$G$1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FEBRUARY!$G$4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46D-4312-8BC7-3167719FEA48}"/>
                  </c:ext>
                </c:extLst>
              </c15:ser>
            </c15:filteredBarSeries>
          </c:ext>
        </c:extLst>
      </c:barChart>
      <c:catAx>
        <c:axId val="48890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8910976"/>
        <c:crosses val="autoZero"/>
        <c:auto val="1"/>
        <c:lblAlgn val="ctr"/>
        <c:lblOffset val="100"/>
        <c:noMultiLvlLbl val="0"/>
      </c:catAx>
      <c:valAx>
        <c:axId val="4889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890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REGIONAL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NOVEMBER!$A$2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NOVEMBER!$B$1:$H$1</c15:sqref>
                  </c15:fullRef>
                </c:ext>
              </c:extLst>
              <c:f>NOVEMBER!$E$1:$F$1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NOVEMBER!$B$2:$H$2</c15:sqref>
                  </c15:fullRef>
                </c:ext>
              </c:extLst>
              <c:f>NOVEMBER!$E$2:$F$2</c:f>
              <c:numCache>
                <c:formatCode>General</c:formatCode>
                <c:ptCount val="2"/>
                <c:pt idx="0">
                  <c:v>10000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0-424A-8B40-9CA310A57136}"/>
            </c:ext>
          </c:extLst>
        </c:ser>
        <c:ser>
          <c:idx val="1"/>
          <c:order val="1"/>
          <c:tx>
            <c:strRef>
              <c:f>NOVEMBER!$A$3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NOVEMBER!$B$1:$H$1</c15:sqref>
                  </c15:fullRef>
                </c:ext>
              </c:extLst>
              <c:f>NOVEMBER!$E$1:$F$1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NOVEMBER!$B$3:$H$3</c15:sqref>
                  </c15:fullRef>
                </c:ext>
              </c:extLst>
              <c:f>NOVEMBER!$E$3:$F$3</c:f>
              <c:numCache>
                <c:formatCode>General</c:formatCode>
                <c:ptCount val="2"/>
                <c:pt idx="0">
                  <c:v>3000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0-424A-8B40-9CA310A57136}"/>
            </c:ext>
          </c:extLst>
        </c:ser>
        <c:ser>
          <c:idx val="2"/>
          <c:order val="2"/>
          <c:tx>
            <c:strRef>
              <c:f>NOVEMBER!$A$4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NOVEMBER!$B$1:$H$1</c15:sqref>
                  </c15:fullRef>
                </c:ext>
              </c:extLst>
              <c:f>NOVEMBER!$E$1:$F$1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NOVEMBER!$B$4:$H$4</c15:sqref>
                  </c15:fullRef>
                </c:ext>
              </c:extLst>
              <c:f>NOVEMBER!$E$4:$F$4</c:f>
              <c:numCache>
                <c:formatCode>General</c:formatCode>
                <c:ptCount val="2"/>
                <c:pt idx="0">
                  <c:v>3600</c:v>
                </c:pt>
                <c:pt idx="1">
                  <c:v>16200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0-424A-8B40-9CA310A5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910584"/>
        <c:axId val="488897648"/>
        <c:extLst/>
      </c:barChart>
      <c:catAx>
        <c:axId val="48891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8897648"/>
        <c:crosses val="autoZero"/>
        <c:auto val="1"/>
        <c:lblAlgn val="ctr"/>
        <c:lblOffset val="100"/>
        <c:noMultiLvlLbl val="0"/>
      </c:catAx>
      <c:valAx>
        <c:axId val="4888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891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REGIONAL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DECEMBER!$A$2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DECEMBER!$B$1:$H$1</c15:sqref>
                  </c15:fullRef>
                </c:ext>
              </c:extLst>
              <c:f>DECEMBER!$G$1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DECEMBER!$B$2:$H$2</c15:sqref>
                  </c15:fullRef>
                </c:ext>
              </c:extLst>
              <c:f>DECEMBER!$G$2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9-42F3-AF1B-C84BC5E8D421}"/>
            </c:ext>
          </c:extLst>
        </c:ser>
        <c:ser>
          <c:idx val="1"/>
          <c:order val="1"/>
          <c:tx>
            <c:strRef>
              <c:f>DECEMBER!$A$3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DECEMBER!$B$1:$H$1</c15:sqref>
                  </c15:fullRef>
                </c:ext>
              </c:extLst>
              <c:f>DECEMBER!$G$1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DECEMBER!$B$3:$H$3</c15:sqref>
                  </c15:fullRef>
                </c:ext>
              </c:extLst>
              <c:f>DECEMBER!$G$3</c:f>
              <c:numCache>
                <c:formatCode>General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9-42F3-AF1B-C84BC5E8D421}"/>
            </c:ext>
          </c:extLst>
        </c:ser>
        <c:ser>
          <c:idx val="2"/>
          <c:order val="2"/>
          <c:tx>
            <c:strRef>
              <c:f>DECEMBER!$A$4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DECEMBER!$B$1:$H$1</c15:sqref>
                  </c15:fullRef>
                </c:ext>
              </c:extLst>
              <c:f>DECEMBER!$G$1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DECEMBER!$B$4:$H$4</c15:sqref>
                  </c15:fullRef>
                </c:ext>
              </c:extLst>
              <c:f>DECEMBER!$G$4</c:f>
              <c:numCache>
                <c:formatCode>General</c:formatCode>
                <c:ptCount val="1"/>
                <c:pt idx="0">
                  <c:v>28800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9-42F3-AF1B-C84BC5E8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188656"/>
        <c:axId val="491190616"/>
        <c:extLst/>
      </c:barChart>
      <c:catAx>
        <c:axId val="49118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1190616"/>
        <c:crosses val="autoZero"/>
        <c:auto val="1"/>
        <c:lblAlgn val="ctr"/>
        <c:lblOffset val="100"/>
        <c:noMultiLvlLbl val="0"/>
      </c:catAx>
      <c:valAx>
        <c:axId val="49119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11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REGIONAL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DECEMBER!$A$2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DECEMBER!$B$1:$H$1</c15:sqref>
                  </c15:fullRef>
                </c:ext>
              </c:extLst>
              <c:f>DECEMBER!$E$1:$F$1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DECEMBER!$B$2:$H$2</c15:sqref>
                  </c15:fullRef>
                </c:ext>
              </c:extLst>
              <c:f>DECEMBER!$E$2:$F$2</c:f>
              <c:numCache>
                <c:formatCode>General</c:formatCode>
                <c:ptCount val="2"/>
                <c:pt idx="0">
                  <c:v>18000</c:v>
                </c:pt>
                <c:pt idx="1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D-492B-B362-F9B135251919}"/>
            </c:ext>
          </c:extLst>
        </c:ser>
        <c:ser>
          <c:idx val="1"/>
          <c:order val="1"/>
          <c:tx>
            <c:strRef>
              <c:f>DECEMBER!$A$3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DECEMBER!$B$1:$H$1</c15:sqref>
                  </c15:fullRef>
                </c:ext>
              </c:extLst>
              <c:f>DECEMBER!$E$1:$F$1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DECEMBER!$B$3:$H$3</c15:sqref>
                  </c15:fullRef>
                </c:ext>
              </c:extLst>
              <c:f>DECEMBER!$E$3:$F$3</c:f>
              <c:numCache>
                <c:formatCode>General</c:formatCode>
                <c:ptCount val="2"/>
                <c:pt idx="0">
                  <c:v>3500</c:v>
                </c:pt>
                <c:pt idx="1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D-492B-B362-F9B135251919}"/>
            </c:ext>
          </c:extLst>
        </c:ser>
        <c:ser>
          <c:idx val="2"/>
          <c:order val="2"/>
          <c:tx>
            <c:strRef>
              <c:f>DECEMBER!$A$4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DECEMBER!$B$1:$H$1</c15:sqref>
                  </c15:fullRef>
                </c:ext>
              </c:extLst>
              <c:f>DECEMBER!$E$1:$F$1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DECEMBER!$B$4:$H$4</c15:sqref>
                  </c15:fullRef>
                </c:ext>
              </c:extLst>
              <c:f>DECEMBER!$E$4:$F$4</c:f>
              <c:numCache>
                <c:formatCode>General</c:formatCode>
                <c:ptCount val="2"/>
                <c:pt idx="0">
                  <c:v>7200</c:v>
                </c:pt>
                <c:pt idx="1">
                  <c:v>21600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D-492B-B362-F9B13525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186696"/>
        <c:axId val="491183168"/>
        <c:extLst/>
      </c:barChart>
      <c:catAx>
        <c:axId val="49118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1183168"/>
        <c:crosses val="autoZero"/>
        <c:auto val="1"/>
        <c:lblAlgn val="ctr"/>
        <c:lblOffset val="100"/>
        <c:noMultiLvlLbl val="0"/>
      </c:catAx>
      <c:valAx>
        <c:axId val="4911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118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483850976961211"/>
          <c:w val="0.86486351706036746"/>
          <c:h val="0.486395450568678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'ANNUAL SALES'!$B$1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SALES'!$A$2:$A$13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'ANNUAL SALES'!$B$2:$B$13</c:f>
              <c:numCache>
                <c:formatCode>General</c:formatCode>
                <c:ptCount val="12"/>
                <c:pt idx="0">
                  <c:v>40000</c:v>
                </c:pt>
                <c:pt idx="1">
                  <c:v>54000</c:v>
                </c:pt>
                <c:pt idx="2">
                  <c:v>44000</c:v>
                </c:pt>
                <c:pt idx="3">
                  <c:v>8000</c:v>
                </c:pt>
                <c:pt idx="4">
                  <c:v>26000</c:v>
                </c:pt>
                <c:pt idx="5">
                  <c:v>20000</c:v>
                </c:pt>
                <c:pt idx="6">
                  <c:v>16000</c:v>
                </c:pt>
                <c:pt idx="7">
                  <c:v>18000</c:v>
                </c:pt>
                <c:pt idx="8">
                  <c:v>34000</c:v>
                </c:pt>
                <c:pt idx="9">
                  <c:v>38000</c:v>
                </c:pt>
                <c:pt idx="10">
                  <c:v>20000</c:v>
                </c:pt>
                <c:pt idx="1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B-4002-B89C-274BAC8A9A82}"/>
            </c:ext>
          </c:extLst>
        </c:ser>
        <c:ser>
          <c:idx val="1"/>
          <c:order val="1"/>
          <c:tx>
            <c:strRef>
              <c:f>'ANNUAL SALES'!$C$1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'ANNUAL SALES'!$A$2:$A$13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'ANNUAL SALES'!$C$2:$C$13</c:f>
              <c:numCache>
                <c:formatCode>General</c:formatCode>
                <c:ptCount val="12"/>
                <c:pt idx="0">
                  <c:v>6000</c:v>
                </c:pt>
                <c:pt idx="1">
                  <c:v>2000</c:v>
                </c:pt>
                <c:pt idx="2">
                  <c:v>6000</c:v>
                </c:pt>
                <c:pt idx="3">
                  <c:v>5500</c:v>
                </c:pt>
                <c:pt idx="4">
                  <c:v>6000</c:v>
                </c:pt>
                <c:pt idx="5">
                  <c:v>3500</c:v>
                </c:pt>
                <c:pt idx="6">
                  <c:v>5500</c:v>
                </c:pt>
                <c:pt idx="7">
                  <c:v>2500</c:v>
                </c:pt>
                <c:pt idx="8">
                  <c:v>6500</c:v>
                </c:pt>
                <c:pt idx="9">
                  <c:v>2500</c:v>
                </c:pt>
                <c:pt idx="10">
                  <c:v>6000</c:v>
                </c:pt>
                <c:pt idx="11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B-4002-B89C-274BAC8A9A82}"/>
            </c:ext>
          </c:extLst>
        </c:ser>
        <c:ser>
          <c:idx val="2"/>
          <c:order val="2"/>
          <c:tx>
            <c:strRef>
              <c:f>'ANNUAL SALES'!$D$1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'ANNUAL SALES'!$A$2:$A$13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'ANNUAL SALES'!$D$2:$D$13</c:f>
              <c:numCache>
                <c:formatCode>General</c:formatCode>
                <c:ptCount val="12"/>
                <c:pt idx="0">
                  <c:v>28800</c:v>
                </c:pt>
                <c:pt idx="1">
                  <c:v>14400</c:v>
                </c:pt>
                <c:pt idx="2">
                  <c:v>12600</c:v>
                </c:pt>
                <c:pt idx="3">
                  <c:v>9000</c:v>
                </c:pt>
                <c:pt idx="4">
                  <c:v>7200</c:v>
                </c:pt>
                <c:pt idx="5">
                  <c:v>9000</c:v>
                </c:pt>
                <c:pt idx="6">
                  <c:v>34200</c:v>
                </c:pt>
                <c:pt idx="7">
                  <c:v>16200</c:v>
                </c:pt>
                <c:pt idx="8">
                  <c:v>19800</c:v>
                </c:pt>
                <c:pt idx="9">
                  <c:v>9000</c:v>
                </c:pt>
                <c:pt idx="10">
                  <c:v>19800</c:v>
                </c:pt>
                <c:pt idx="11">
                  <c:v>28800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B-4002-B89C-274BAC8A9A82}"/>
            </c:ext>
          </c:extLst>
        </c:ser>
        <c:ser>
          <c:idx val="4"/>
          <c:order val="4"/>
          <c:tx>
            <c:strRef>
              <c:f>'ANNUAL SALES'!$F$1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'ANNUAL SALES'!$A$2:$A$13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'ANNUAL SALES'!$F$2:$F$13</c:f>
              <c:numCache>
                <c:formatCode>General</c:formatCode>
                <c:ptCount val="12"/>
                <c:pt idx="0">
                  <c:v>34500</c:v>
                </c:pt>
                <c:pt idx="1">
                  <c:v>32400</c:v>
                </c:pt>
                <c:pt idx="2">
                  <c:v>32200</c:v>
                </c:pt>
                <c:pt idx="3">
                  <c:v>11400</c:v>
                </c:pt>
                <c:pt idx="4">
                  <c:v>28600</c:v>
                </c:pt>
                <c:pt idx="5">
                  <c:v>7900</c:v>
                </c:pt>
                <c:pt idx="6">
                  <c:v>25600</c:v>
                </c:pt>
                <c:pt idx="7">
                  <c:v>30800</c:v>
                </c:pt>
                <c:pt idx="8">
                  <c:v>28000</c:v>
                </c:pt>
                <c:pt idx="9">
                  <c:v>27200</c:v>
                </c:pt>
                <c:pt idx="10">
                  <c:v>16600</c:v>
                </c:pt>
                <c:pt idx="11">
                  <c:v>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B-4002-B89C-274BAC8A9A82}"/>
            </c:ext>
          </c:extLst>
        </c:ser>
        <c:ser>
          <c:idx val="5"/>
          <c:order val="5"/>
          <c:tx>
            <c:strRef>
              <c:f>'ANNUAL SALES'!$G$1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'ANNUAL SALES'!$A$2:$A$13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'ANNUAL SALES'!$G$2:$G$13</c:f>
              <c:numCache>
                <c:formatCode>General</c:formatCode>
                <c:ptCount val="12"/>
                <c:pt idx="0">
                  <c:v>40300</c:v>
                </c:pt>
                <c:pt idx="1">
                  <c:v>38000</c:v>
                </c:pt>
                <c:pt idx="2">
                  <c:v>30400</c:v>
                </c:pt>
                <c:pt idx="3">
                  <c:v>11100</c:v>
                </c:pt>
                <c:pt idx="4">
                  <c:v>10600</c:v>
                </c:pt>
                <c:pt idx="5">
                  <c:v>24600</c:v>
                </c:pt>
                <c:pt idx="6">
                  <c:v>30100</c:v>
                </c:pt>
                <c:pt idx="7">
                  <c:v>5900</c:v>
                </c:pt>
                <c:pt idx="8">
                  <c:v>32300</c:v>
                </c:pt>
                <c:pt idx="9">
                  <c:v>22300</c:v>
                </c:pt>
                <c:pt idx="10">
                  <c:v>29200</c:v>
                </c:pt>
                <c:pt idx="11">
                  <c:v>37100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B-4002-B89C-274BAC8A9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187088"/>
        <c:axId val="4911878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'ANNUAL SALES'!$E$1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'ANNUAL SALES'!$A$2:$A$13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'ANNUAL SALES'!$E$2:$E$13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73B-4002-B89C-274BAC8A9A82}"/>
                  </c:ext>
                </c:extLst>
              </c15:ser>
            </c15:filteredBarSeries>
          </c:ext>
        </c:extLst>
      </c:barChart>
      <c:catAx>
        <c:axId val="4911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1187872"/>
        <c:crosses val="autoZero"/>
        <c:auto val="1"/>
        <c:lblAlgn val="ctr"/>
        <c:lblOffset val="100"/>
        <c:noMultiLvlLbl val="0"/>
      </c:catAx>
      <c:valAx>
        <c:axId val="4911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11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CATEGORY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FEBRUARY!$A$2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FEBRUARY!$B$1:$H$1</c15:sqref>
                  </c15:fullRef>
                </c:ext>
              </c:extLst>
              <c:f>FEBRUARY!$G$1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FEBRUARY!$B$2:$H$2</c15:sqref>
                  </c15:fullRef>
                </c:ext>
              </c:extLst>
              <c:f>FEBRUARY!$G$2</c:f>
              <c:numCache>
                <c:formatCode>General</c:formatCode>
                <c:ptCount val="1"/>
                <c:pt idx="0">
                  <c:v>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4-4F3F-8F78-3BE43A611502}"/>
            </c:ext>
          </c:extLst>
        </c:ser>
        <c:ser>
          <c:idx val="1"/>
          <c:order val="1"/>
          <c:tx>
            <c:strRef>
              <c:f>FEBRUARY!$A$3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FEBRUARY!$B$1:$H$1</c15:sqref>
                  </c15:fullRef>
                </c:ext>
              </c:extLst>
              <c:f>FEBRUARY!$G$1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FEBRUARY!$B$3:$H$3</c15:sqref>
                  </c15:fullRef>
                </c:ext>
              </c:extLst>
              <c:f>FEBRUARY!$G$3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4-4F3F-8F78-3BE43A611502}"/>
            </c:ext>
          </c:extLst>
        </c:ser>
        <c:ser>
          <c:idx val="2"/>
          <c:order val="2"/>
          <c:tx>
            <c:strRef>
              <c:f>FEBRUARY!$A$4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FEBRUARY!$B$1:$H$1</c15:sqref>
                  </c15:fullRef>
                </c:ext>
              </c:extLst>
              <c:f>FEBRUARY!$G$1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FEBRUARY!$B$4:$H$4</c15:sqref>
                  </c15:fullRef>
                </c:ext>
              </c:extLst>
              <c:f>FEBRUARY!$G$4</c:f>
              <c:numCache>
                <c:formatCode>General</c:formatCode>
                <c:ptCount val="1"/>
                <c:pt idx="0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4-4F3F-8F78-3BE43A61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830800"/>
        <c:axId val="275835112"/>
        <c:extLst/>
      </c:barChart>
      <c:catAx>
        <c:axId val="27583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75835112"/>
        <c:crosses val="autoZero"/>
        <c:auto val="1"/>
        <c:lblAlgn val="ctr"/>
        <c:lblOffset val="100"/>
        <c:noMultiLvlLbl val="0"/>
      </c:catAx>
      <c:valAx>
        <c:axId val="27583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758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REGIONAL WISE</a:t>
            </a:r>
            <a:endParaRPr lang="en-US"/>
          </a:p>
        </c:rich>
      </c:tx>
      <c:layout>
        <c:manualLayout>
          <c:xMode val="edge"/>
          <c:yMode val="edge"/>
          <c:x val="0.243006780402449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2038092360757062"/>
          <c:y val="0.18283573928258967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FEBRUARY!$A$2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FEBRUARY!$B$1:$H$1</c15:sqref>
                  </c15:fullRef>
                </c:ext>
              </c:extLst>
              <c:f>FEBRUARY!$E$1:$F$1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FEBRUARY!$B$2:$H$2</c15:sqref>
                  </c15:fullRef>
                </c:ext>
              </c:extLst>
              <c:f>FEBRUARY!$E$2:$F$2</c:f>
              <c:numCache>
                <c:formatCode>General</c:formatCode>
                <c:ptCount val="2"/>
                <c:pt idx="0">
                  <c:v>26000</c:v>
                </c:pt>
                <c:pt idx="1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BB6-9408-B3C2EE9C0DA3}"/>
            </c:ext>
          </c:extLst>
        </c:ser>
        <c:ser>
          <c:idx val="1"/>
          <c:order val="1"/>
          <c:tx>
            <c:strRef>
              <c:f>FEBRUARY!$A$3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FEBRUARY!$B$1:$H$1</c15:sqref>
                  </c15:fullRef>
                </c:ext>
              </c:extLst>
              <c:f>FEBRUARY!$E$1:$F$1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FEBRUARY!$B$3:$H$3</c15:sqref>
                  </c15:fullRef>
                </c:ext>
              </c:extLst>
              <c:f>FEBRUARY!$E$3:$F$3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2-4BB6-9408-B3C2EE9C0DA3}"/>
            </c:ext>
          </c:extLst>
        </c:ser>
        <c:ser>
          <c:idx val="2"/>
          <c:order val="2"/>
          <c:tx>
            <c:strRef>
              <c:f>FEBRUARY!$A$4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FEBRUARY!$B$1:$H$1</c15:sqref>
                  </c15:fullRef>
                </c:ext>
              </c:extLst>
              <c:f>FEBRUARY!$E$1:$F$1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FEBRUARY!$B$4:$H$4</c15:sqref>
                  </c15:fullRef>
                </c:ext>
              </c:extLst>
              <c:f>FEBRUARY!$E$4:$F$4</c:f>
              <c:numCache>
                <c:formatCode>General</c:formatCode>
                <c:ptCount val="2"/>
                <c:pt idx="0">
                  <c:v>5400</c:v>
                </c:pt>
                <c:pt idx="1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92-4BB6-9408-B3C2EE9C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72520"/>
        <c:axId val="283293272"/>
        <c:extLst/>
      </c:barChart>
      <c:catAx>
        <c:axId val="33677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83293272"/>
        <c:crosses val="autoZero"/>
        <c:auto val="1"/>
        <c:lblAlgn val="ctr"/>
        <c:lblOffset val="100"/>
        <c:noMultiLvlLbl val="0"/>
      </c:catAx>
      <c:valAx>
        <c:axId val="28329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677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CATEGORY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MARCH!$A$2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MARCH!$B$1:$H$1</c15:sqref>
                  </c15:fullRef>
                </c:ext>
              </c:extLst>
              <c:f>MARCH!$G$1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MARCH!$B$2:$H$2</c15:sqref>
                  </c15:fullRef>
                </c:ext>
              </c:extLst>
              <c:f>MARCH!$G$2</c:f>
              <c:numCache>
                <c:formatCode>General</c:formatCode>
                <c:ptCount val="1"/>
                <c:pt idx="0">
                  <c:v>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1-439C-BE84-A82E20593026}"/>
            </c:ext>
          </c:extLst>
        </c:ser>
        <c:ser>
          <c:idx val="4"/>
          <c:order val="1"/>
          <c:tx>
            <c:strRef>
              <c:f>MARCH!$A$3</c:f>
              <c:strCache>
                <c:ptCount val="1"/>
                <c:pt idx="0">
                  <c:v>B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MARCH!$B$1:$H$1</c15:sqref>
                  </c15:fullRef>
                </c:ext>
              </c:extLst>
              <c:f>MARCH!$G$1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MARCH!$B$3:$H$3</c15:sqref>
                  </c15:fullRef>
                </c:ext>
              </c:extLst>
              <c:f>MARCH!$G$3</c:f>
              <c:numCache>
                <c:formatCode>General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1-439C-BE84-A82E20593026}"/>
            </c:ext>
          </c:extLst>
        </c:ser>
        <c:ser>
          <c:idx val="5"/>
          <c:order val="2"/>
          <c:tx>
            <c:strRef>
              <c:f>MARCH!$A$4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MARCH!$B$1:$H$1</c15:sqref>
                  </c15:fullRef>
                </c:ext>
              </c:extLst>
              <c:f>MARCH!$G$1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MARCH!$B$4:$H$4</c15:sqref>
                  </c15:fullRef>
                </c:ext>
              </c:extLst>
              <c:f>MARCH!$G$4</c:f>
              <c:numCache>
                <c:formatCode>General</c:formatCode>
                <c:ptCount val="1"/>
                <c:pt idx="0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D1-439C-BE84-A82E20593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19160"/>
        <c:axId val="338619552"/>
        <c:extLst>
          <c:ext xmlns:c15="http://schemas.microsoft.com/office/drawing/2012/chart" uri="{02D57815-91ED-43cb-92C2-25804820EDAC}">
            <c15:filteredBa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FEBRUARY!$A$2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FEBRUARY!$G$1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FEBRUARY!$G$2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BD1-439C-BE84-A82E20593026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FEBRUARY!$A$3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FEBRUARY!$G$1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FEBRUARY!$G$3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BD1-439C-BE84-A82E20593026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FEBRUARY!$A$4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FEBRUARY!$G$1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FEBRUARY!$G$4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BD1-439C-BE84-A82E20593026}"/>
                  </c:ext>
                </c:extLst>
              </c15:ser>
            </c15:filteredBarSeries>
          </c:ext>
        </c:extLst>
      </c:barChart>
      <c:catAx>
        <c:axId val="33861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8619552"/>
        <c:crosses val="autoZero"/>
        <c:auto val="1"/>
        <c:lblAlgn val="ctr"/>
        <c:lblOffset val="100"/>
        <c:noMultiLvlLbl val="0"/>
      </c:catAx>
      <c:valAx>
        <c:axId val="3386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861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REGIONAL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MARCH!$A$2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MARCH!$B$1:$H$1</c15:sqref>
                  </c15:fullRef>
                </c:ext>
              </c:extLst>
              <c:f>MARCH!$E$1:$F$1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MARCH!$B$2:$H$2</c15:sqref>
                  </c15:fullRef>
                </c:ext>
              </c:extLst>
              <c:f>MARCH!$E$2:$F$2</c:f>
              <c:numCache>
                <c:formatCode>General</c:formatCode>
                <c:ptCount val="2"/>
                <c:pt idx="0">
                  <c:v>24000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F-4D70-9FA8-7F7E1A82379C}"/>
            </c:ext>
          </c:extLst>
        </c:ser>
        <c:ser>
          <c:idx val="4"/>
          <c:order val="1"/>
          <c:tx>
            <c:strRef>
              <c:f>MARCH!$A$3</c:f>
              <c:strCache>
                <c:ptCount val="1"/>
                <c:pt idx="0">
                  <c:v>B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MARCH!$B$1:$H$1</c15:sqref>
                  </c15:fullRef>
                </c:ext>
              </c:extLst>
              <c:f>MARCH!$E$1:$F$1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MARCH!$B$3:$H$3</c15:sqref>
                  </c15:fullRef>
                </c:ext>
              </c:extLst>
              <c:f>MARCH!$E$3:$F$3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F-4D70-9FA8-7F7E1A82379C}"/>
            </c:ext>
          </c:extLst>
        </c:ser>
        <c:ser>
          <c:idx val="5"/>
          <c:order val="2"/>
          <c:tx>
            <c:strRef>
              <c:f>MARCH!$A$4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MARCH!$B$1:$H$1</c15:sqref>
                  </c15:fullRef>
                </c:ext>
              </c:extLst>
              <c:f>MARCH!$E$1:$F$1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MARCH!$B$4:$H$4</c15:sqref>
                  </c15:fullRef>
                </c:ext>
              </c:extLst>
              <c:f>MARCH!$E$4:$F$4</c:f>
              <c:numCache>
                <c:formatCode>General</c:formatCode>
                <c:ptCount val="2"/>
                <c:pt idx="0">
                  <c:v>7200</c:v>
                </c:pt>
                <c:pt idx="1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DF-4D70-9FA8-7F7E1A82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12888"/>
        <c:axId val="338621120"/>
        <c:extLst>
          <c:ext xmlns:c15="http://schemas.microsoft.com/office/drawing/2012/chart" uri="{02D57815-91ED-43cb-92C2-25804820EDAC}">
            <c15:filteredBa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FEBRUARY!$A$2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FEBRUARY!$G$1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FEBRUARY!$G$2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5DF-4D70-9FA8-7F7E1A82379C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FEBRUARY!$A$3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FEBRUARY!$G$1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FEBRUARY!$G$3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5DF-4D70-9FA8-7F7E1A82379C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FEBRUARY!$A$4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FEBRUARY!$G$1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FEBRUARY!$G$4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5DF-4D70-9FA8-7F7E1A82379C}"/>
                  </c:ext>
                </c:extLst>
              </c15:ser>
            </c15:filteredBarSeries>
          </c:ext>
        </c:extLst>
      </c:barChart>
      <c:catAx>
        <c:axId val="33861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8621120"/>
        <c:crosses val="autoZero"/>
        <c:auto val="1"/>
        <c:lblAlgn val="ctr"/>
        <c:lblOffset val="100"/>
        <c:noMultiLvlLbl val="0"/>
      </c:catAx>
      <c:valAx>
        <c:axId val="3386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861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CATEGORY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APRIL!$A$2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APRIL!$B$1:$H$1</c15:sqref>
                  </c15:fullRef>
                </c:ext>
              </c:extLst>
              <c:f>APRIL!$G$1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APRIL!$B$2:$H$2</c15:sqref>
                  </c15:fullRef>
                </c:ext>
              </c:extLst>
              <c:f>APRIL!$G$2</c:f>
              <c:numCache>
                <c:formatCode>General</c:formatCode>
                <c:ptCount val="1"/>
                <c:pt idx="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7-4C22-85D6-A5773CE0F091}"/>
            </c:ext>
          </c:extLst>
        </c:ser>
        <c:ser>
          <c:idx val="1"/>
          <c:order val="1"/>
          <c:tx>
            <c:strRef>
              <c:f>APRIL!$A$3</c:f>
              <c:strCache>
                <c:ptCount val="1"/>
                <c:pt idx="0">
                  <c:v>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APRIL!$B$1:$H$1</c15:sqref>
                  </c15:fullRef>
                </c:ext>
              </c:extLst>
              <c:f>APRIL!$G$1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APRIL!$B$3:$H$3</c15:sqref>
                  </c15:fullRef>
                </c:ext>
              </c:extLst>
              <c:f>APRIL!$G$3</c:f>
              <c:numCache>
                <c:formatCode>General</c:formatCode>
                <c:ptCount val="1"/>
                <c:pt idx="0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7-4C22-85D6-A5773CE0F091}"/>
            </c:ext>
          </c:extLst>
        </c:ser>
        <c:ser>
          <c:idx val="2"/>
          <c:order val="2"/>
          <c:tx>
            <c:strRef>
              <c:f>APRIL!$A$4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APRIL!$B$1:$H$1</c15:sqref>
                  </c15:fullRef>
                </c:ext>
              </c:extLst>
              <c:f>APRIL!$G$1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APRIL!$B$4:$H$4</c15:sqref>
                  </c15:fullRef>
                </c:ext>
              </c:extLst>
              <c:f>APRIL!$G$4</c:f>
              <c:numCache>
                <c:formatCode>General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7-4C22-85D6-A5773CE0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912152"/>
        <c:axId val="488913328"/>
        <c:extLst/>
      </c:barChart>
      <c:catAx>
        <c:axId val="48891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8913328"/>
        <c:crosses val="autoZero"/>
        <c:auto val="1"/>
        <c:lblAlgn val="ctr"/>
        <c:lblOffset val="100"/>
        <c:noMultiLvlLbl val="0"/>
      </c:catAx>
      <c:valAx>
        <c:axId val="4889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891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REGIONAL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MARCH!$A$2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MARCH!$B$1:$H$1</c15:sqref>
                  </c15:fullRef>
                </c:ext>
              </c:extLst>
              <c:f>MARCH!$E$1:$F$1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MARCH!$B$2:$H$2</c15:sqref>
                  </c15:fullRef>
                </c:ext>
              </c:extLst>
              <c:f>MARCH!$E$2:$F$2</c:f>
              <c:numCache>
                <c:formatCode>General</c:formatCode>
                <c:ptCount val="2"/>
                <c:pt idx="0">
                  <c:v>24000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C-4D18-A2E3-082A1345D108}"/>
            </c:ext>
          </c:extLst>
        </c:ser>
        <c:ser>
          <c:idx val="1"/>
          <c:order val="1"/>
          <c:tx>
            <c:strRef>
              <c:f>MARCH!$A$3</c:f>
              <c:strCache>
                <c:ptCount val="1"/>
                <c:pt idx="0">
                  <c:v>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MARCH!$B$1:$H$1</c15:sqref>
                  </c15:fullRef>
                </c:ext>
              </c:extLst>
              <c:f>MARCH!$E$1:$F$1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MARCH!$B$3:$H$3</c15:sqref>
                  </c15:fullRef>
                </c:ext>
              </c:extLst>
              <c:f>MARCH!$E$3:$F$3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C-4D18-A2E3-082A1345D108}"/>
            </c:ext>
          </c:extLst>
        </c:ser>
        <c:ser>
          <c:idx val="2"/>
          <c:order val="2"/>
          <c:tx>
            <c:strRef>
              <c:f>MARCH!$A$4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MARCH!$B$1:$H$1</c15:sqref>
                  </c15:fullRef>
                </c:ext>
              </c:extLst>
              <c:f>MARCH!$E$1:$F$1</c:f>
              <c:strCache>
                <c:ptCount val="2"/>
                <c:pt idx="0">
                  <c:v>SALES IN EAST</c:v>
                </c:pt>
                <c:pt idx="1">
                  <c:v>SALES IN WEST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MARCH!$B$4:$H$4</c15:sqref>
                  </c15:fullRef>
                </c:ext>
              </c:extLst>
              <c:f>MARCH!$E$4:$F$4</c:f>
              <c:numCache>
                <c:formatCode>General</c:formatCode>
                <c:ptCount val="2"/>
                <c:pt idx="0">
                  <c:v>7200</c:v>
                </c:pt>
                <c:pt idx="1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C-4D18-A2E3-082A1345D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907840"/>
        <c:axId val="488901960"/>
        <c:extLst/>
      </c:barChart>
      <c:catAx>
        <c:axId val="4889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8901960"/>
        <c:crosses val="autoZero"/>
        <c:auto val="1"/>
        <c:lblAlgn val="ctr"/>
        <c:lblOffset val="100"/>
        <c:noMultiLvlLbl val="0"/>
      </c:catAx>
      <c:valAx>
        <c:axId val="4889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89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MONHLY</a:t>
            </a:r>
            <a:r>
              <a:rPr lang="en-US" baseline="0"/>
              <a:t> SALES CATEGORY WISE</a:t>
            </a:r>
            <a:endParaRPr lang="en-US"/>
          </a:p>
        </c:rich>
      </c:tx>
      <c:layout>
        <c:manualLayout>
          <c:xMode val="edge"/>
          <c:yMode val="edge"/>
          <c:x val="0.233414528219943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6894685039370078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MAY!$A$2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MAY!$B$1:$H$1</c15:sqref>
                  </c15:fullRef>
                </c:ext>
              </c:extLst>
              <c:f>MAY!$G$1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MAY!$B$2:$H$2</c15:sqref>
                  </c15:fullRef>
                </c:ext>
              </c:extLst>
              <c:f>MAY!$G$2</c:f>
              <c:numCache>
                <c:formatCode>General</c:formatCode>
                <c:ptCount val="1"/>
                <c:pt idx="0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7-4493-A996-08BB466DE50E}"/>
            </c:ext>
          </c:extLst>
        </c:ser>
        <c:ser>
          <c:idx val="1"/>
          <c:order val="1"/>
          <c:tx>
            <c:strRef>
              <c:f>MAY!$A$3</c:f>
              <c:strCache>
                <c:ptCount val="1"/>
                <c:pt idx="0">
                  <c:v>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MAY!$B$1:$H$1</c15:sqref>
                  </c15:fullRef>
                </c:ext>
              </c:extLst>
              <c:f>MAY!$G$1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MAY!$B$3:$H$3</c15:sqref>
                  </c15:fullRef>
                </c:ext>
              </c:extLst>
              <c:f>MAY!$G$3</c:f>
              <c:numCache>
                <c:formatCode>General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7-4493-A996-08BB466DE50E}"/>
            </c:ext>
          </c:extLst>
        </c:ser>
        <c:ser>
          <c:idx val="2"/>
          <c:order val="2"/>
          <c:tx>
            <c:strRef>
              <c:f>MAY!$A$4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MAY!$B$1:$H$1</c15:sqref>
                  </c15:fullRef>
                </c:ext>
              </c:extLst>
              <c:f>MAY!$G$1</c:f>
              <c:strCache>
                <c:ptCount val="1"/>
                <c:pt idx="0">
                  <c:v>MONTHLY SALES CATEGORY WISE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MAY!$B$4:$H$4</c15:sqref>
                  </c15:fullRef>
                </c:ext>
              </c:extLst>
              <c:f>MAY!$G$4</c:f>
              <c:numCache>
                <c:formatCode>General</c:formatCode>
                <c:ptCount val="1"/>
                <c:pt idx="0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7-4493-A996-08BB466DE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908232"/>
        <c:axId val="488909408"/>
        <c:extLst/>
      </c:barChart>
      <c:catAx>
        <c:axId val="48890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8909408"/>
        <c:crosses val="autoZero"/>
        <c:auto val="1"/>
        <c:lblAlgn val="ctr"/>
        <c:lblOffset val="100"/>
        <c:noMultiLvlLbl val="0"/>
      </c:catAx>
      <c:valAx>
        <c:axId val="4889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890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147637</xdr:rowOff>
    </xdr:from>
    <xdr:to>
      <xdr:col>5</xdr:col>
      <xdr:colOff>123825</xdr:colOff>
      <xdr:row>22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7</xdr:row>
      <xdr:rowOff>114300</xdr:rowOff>
    </xdr:from>
    <xdr:to>
      <xdr:col>7</xdr:col>
      <xdr:colOff>800100</xdr:colOff>
      <xdr:row>22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8</xdr:row>
      <xdr:rowOff>0</xdr:rowOff>
    </xdr:from>
    <xdr:to>
      <xdr:col>5</xdr:col>
      <xdr:colOff>457200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838200</xdr:colOff>
      <xdr:row>8</xdr:row>
      <xdr:rowOff>9525</xdr:rowOff>
    </xdr:from>
    <xdr:to>
      <xdr:col>7</xdr:col>
      <xdr:colOff>1552575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</xdr:row>
      <xdr:rowOff>28575</xdr:rowOff>
    </xdr:from>
    <xdr:to>
      <xdr:col>5</xdr:col>
      <xdr:colOff>428625</xdr:colOff>
      <xdr:row>21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695325</xdr:colOff>
      <xdr:row>7</xdr:row>
      <xdr:rowOff>57150</xdr:rowOff>
    </xdr:from>
    <xdr:to>
      <xdr:col>7</xdr:col>
      <xdr:colOff>1524000</xdr:colOff>
      <xdr:row>21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104775</xdr:rowOff>
    </xdr:from>
    <xdr:to>
      <xdr:col>5</xdr:col>
      <xdr:colOff>523875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6</xdr:row>
      <xdr:rowOff>161925</xdr:rowOff>
    </xdr:from>
    <xdr:to>
      <xdr:col>7</xdr:col>
      <xdr:colOff>1533525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14</xdr:row>
      <xdr:rowOff>90487</xdr:rowOff>
    </xdr:from>
    <xdr:to>
      <xdr:col>6</xdr:col>
      <xdr:colOff>252412</xdr:colOff>
      <xdr:row>28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11</xdr:row>
      <xdr:rowOff>47625</xdr:rowOff>
    </xdr:from>
    <xdr:to>
      <xdr:col>5</xdr:col>
      <xdr:colOff>466725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1085850</xdr:colOff>
      <xdr:row>11</xdr:row>
      <xdr:rowOff>28575</xdr:rowOff>
    </xdr:from>
    <xdr:to>
      <xdr:col>8</xdr:col>
      <xdr:colOff>219075</xdr:colOff>
      <xdr:row>25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9525</xdr:rowOff>
    </xdr:from>
    <xdr:to>
      <xdr:col>5</xdr:col>
      <xdr:colOff>419100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1019175</xdr:colOff>
      <xdr:row>10</xdr:row>
      <xdr:rowOff>28575</xdr:rowOff>
    </xdr:from>
    <xdr:to>
      <xdr:col>8</xdr:col>
      <xdr:colOff>209550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10</xdr:row>
      <xdr:rowOff>161925</xdr:rowOff>
    </xdr:from>
    <xdr:to>
      <xdr:col>5</xdr:col>
      <xdr:colOff>647700</xdr:colOff>
      <xdr:row>25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11</xdr:row>
      <xdr:rowOff>0</xdr:rowOff>
    </xdr:from>
    <xdr:to>
      <xdr:col>8</xdr:col>
      <xdr:colOff>323850</xdr:colOff>
      <xdr:row>25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104775</xdr:rowOff>
    </xdr:from>
    <xdr:to>
      <xdr:col>5</xdr:col>
      <xdr:colOff>771525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8</xdr:row>
      <xdr:rowOff>171450</xdr:rowOff>
    </xdr:from>
    <xdr:to>
      <xdr:col>8</xdr:col>
      <xdr:colOff>314325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9</xdr:row>
      <xdr:rowOff>9525</xdr:rowOff>
    </xdr:from>
    <xdr:to>
      <xdr:col>5</xdr:col>
      <xdr:colOff>714375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9</xdr:row>
      <xdr:rowOff>76200</xdr:rowOff>
    </xdr:from>
    <xdr:to>
      <xdr:col>9</xdr:col>
      <xdr:colOff>361950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180975</xdr:rowOff>
    </xdr:from>
    <xdr:to>
      <xdr:col>5</xdr:col>
      <xdr:colOff>819150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8</xdr:row>
      <xdr:rowOff>9525</xdr:rowOff>
    </xdr:from>
    <xdr:to>
      <xdr:col>9</xdr:col>
      <xdr:colOff>161925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7</xdr:row>
      <xdr:rowOff>0</xdr:rowOff>
    </xdr:from>
    <xdr:to>
      <xdr:col>5</xdr:col>
      <xdr:colOff>400050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7</xdr:row>
      <xdr:rowOff>19050</xdr:rowOff>
    </xdr:from>
    <xdr:to>
      <xdr:col>8</xdr:col>
      <xdr:colOff>9525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7</xdr:row>
      <xdr:rowOff>19050</xdr:rowOff>
    </xdr:from>
    <xdr:to>
      <xdr:col>5</xdr:col>
      <xdr:colOff>657225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952500</xdr:colOff>
      <xdr:row>6</xdr:row>
      <xdr:rowOff>180975</xdr:rowOff>
    </xdr:from>
    <xdr:to>
      <xdr:col>8</xdr:col>
      <xdr:colOff>28575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" totalsRowCount="1">
  <autoFilter ref="A1:H5" xr:uid="{00000000-0009-0000-0100-000001000000}"/>
  <tableColumns count="8">
    <tableColumn id="1" xr3:uid="{00000000-0010-0000-0000-000001000000}" name="ITEM"/>
    <tableColumn id="2" xr3:uid="{00000000-0010-0000-0000-000002000000}" name="UNIT PRICE"/>
    <tableColumn id="3" xr3:uid="{00000000-0010-0000-0000-000003000000}" name="EAST"/>
    <tableColumn id="4" xr3:uid="{00000000-0010-0000-0000-000004000000}" name="WEST"/>
    <tableColumn id="5" xr3:uid="{00000000-0010-0000-0000-000005000000}" name="SALES IN EAST" totalsRowFunction="custom" dataDxfId="7">
      <calculatedColumnFormula>PRODUCT(B2:C2)</calculatedColumnFormula>
      <totalsRowFormula>SUM(E2:E5)</totalsRowFormula>
    </tableColumn>
    <tableColumn id="6" xr3:uid="{00000000-0010-0000-0000-000006000000}" name="SALES IN WEST" totalsRowFunction="custom" dataDxfId="6">
      <calculatedColumnFormula>PRODUCT(B2*D2)</calculatedColumnFormula>
      <totalsRowFormula>+SUM(F2:F5)</totalsRowFormula>
    </tableColumn>
    <tableColumn id="7" xr3:uid="{00000000-0010-0000-0000-000007000000}" name="MONTHLY SALES CATEGORY WISE" dataDxfId="5">
      <calculatedColumnFormula>SUM(E2:F2)</calculatedColumnFormula>
    </tableColumn>
    <tableColumn id="8" xr3:uid="{00000000-0010-0000-0000-000008000000}" name="TOTAL MONTHLY SALES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312" displayName="Table312" ref="A1:H5" totalsRowShown="0">
  <autoFilter ref="A1:H5" xr:uid="{00000000-0009-0000-0100-00000B000000}"/>
  <tableColumns count="8">
    <tableColumn id="1" xr3:uid="{00000000-0010-0000-0900-000001000000}" name="ITEM "/>
    <tableColumn id="2" xr3:uid="{00000000-0010-0000-0900-000002000000}" name="UNIT PRICE"/>
    <tableColumn id="3" xr3:uid="{00000000-0010-0000-0900-000003000000}" name="EAST"/>
    <tableColumn id="4" xr3:uid="{00000000-0010-0000-0900-000004000000}" name="WEST"/>
    <tableColumn id="5" xr3:uid="{00000000-0010-0000-0900-000005000000}" name="SALES IN EAST"/>
    <tableColumn id="6" xr3:uid="{00000000-0010-0000-0900-000006000000}" name="SALES IN WEST"/>
    <tableColumn id="7" xr3:uid="{00000000-0010-0000-0900-000007000000}" name="MONTHLY SALES CATEGORY WISE"/>
    <tableColumn id="8" xr3:uid="{00000000-0010-0000-0900-000008000000}" name="TOTAL MONTHLY SALES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313" displayName="Table313" ref="A1:H5" totalsRowShown="0">
  <autoFilter ref="A1:H5" xr:uid="{00000000-0009-0000-0100-00000C000000}"/>
  <tableColumns count="8">
    <tableColumn id="1" xr3:uid="{00000000-0010-0000-0A00-000001000000}" name="ITEM "/>
    <tableColumn id="2" xr3:uid="{00000000-0010-0000-0A00-000002000000}" name="UNIT PRICE"/>
    <tableColumn id="3" xr3:uid="{00000000-0010-0000-0A00-000003000000}" name="EAST"/>
    <tableColumn id="4" xr3:uid="{00000000-0010-0000-0A00-000004000000}" name="WEST"/>
    <tableColumn id="5" xr3:uid="{00000000-0010-0000-0A00-000005000000}" name="SALES IN EAST"/>
    <tableColumn id="6" xr3:uid="{00000000-0010-0000-0A00-000006000000}" name="SALES IN WEST"/>
    <tableColumn id="7" xr3:uid="{00000000-0010-0000-0A00-000007000000}" name="MONTHLY SALES CATEGORY WISE"/>
    <tableColumn id="8" xr3:uid="{00000000-0010-0000-0A00-000008000000}" name="TOTAL MONTHLY SALES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able314" displayName="Table314" ref="A1:H5" totalsRowShown="0">
  <autoFilter ref="A1:H5" xr:uid="{00000000-0009-0000-0100-00000D000000}"/>
  <tableColumns count="8">
    <tableColumn id="1" xr3:uid="{00000000-0010-0000-0B00-000001000000}" name="ITEM "/>
    <tableColumn id="2" xr3:uid="{00000000-0010-0000-0B00-000002000000}" name="UNIT PRICE"/>
    <tableColumn id="3" xr3:uid="{00000000-0010-0000-0B00-000003000000}" name="EAST"/>
    <tableColumn id="4" xr3:uid="{00000000-0010-0000-0B00-000004000000}" name="WEST"/>
    <tableColumn id="5" xr3:uid="{00000000-0010-0000-0B00-000005000000}" name="SALES IN EAST"/>
    <tableColumn id="6" xr3:uid="{00000000-0010-0000-0B00-000006000000}" name="SALES IN WEST"/>
    <tableColumn id="7" xr3:uid="{00000000-0010-0000-0B00-000007000000}" name="MONTHLY SALES CATEGORY WISE"/>
    <tableColumn id="8" xr3:uid="{00000000-0010-0000-0B00-000008000000}" name="TOTAL MONTHLY SALES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Table15" displayName="Table15" ref="A1:D14" totalsRowCount="1">
  <autoFilter ref="A1:D13" xr:uid="{00000000-0009-0000-0100-00000F000000}"/>
  <tableColumns count="4">
    <tableColumn id="1" xr3:uid="{00000000-0010-0000-0C00-000001000000}" name="MONTH"/>
    <tableColumn id="2" xr3:uid="{00000000-0010-0000-0C00-000002000000}" name="A" totalsRowFunction="sum"/>
    <tableColumn id="3" xr3:uid="{00000000-0010-0000-0C00-000003000000}" name="B" totalsRowFunction="sum"/>
    <tableColumn id="4" xr3:uid="{00000000-0010-0000-0C00-000004000000}" name="C" totalsRowFunction="sum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Table16" displayName="Table16" ref="F1:G14" totalsRowCount="1" dataDxfId="4">
  <autoFilter ref="F1:G13" xr:uid="{00000000-0009-0000-0100-000010000000}"/>
  <tableColumns count="2">
    <tableColumn id="1" xr3:uid="{00000000-0010-0000-0D00-000001000000}" name="EAST" totalsRowFunction="custom" dataDxfId="3" totalsRowDxfId="1">
      <totalsRowFormula>SUM(F2:F13)</totalsRowFormula>
    </tableColumn>
    <tableColumn id="2" xr3:uid="{00000000-0010-0000-0D00-000002000000}" name="WEST" totalsRowFunction="sum" dataDxfId="2" totalsRow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H5" totalsRowShown="0">
  <autoFilter ref="A1:H5" xr:uid="{00000000-0009-0000-0100-000003000000}"/>
  <tableColumns count="8">
    <tableColumn id="1" xr3:uid="{00000000-0010-0000-0100-000001000000}" name="ITEM "/>
    <tableColumn id="2" xr3:uid="{00000000-0010-0000-0100-000002000000}" name="UNIT PRICE"/>
    <tableColumn id="3" xr3:uid="{00000000-0010-0000-0100-000003000000}" name="EAST"/>
    <tableColumn id="4" xr3:uid="{00000000-0010-0000-0100-000004000000}" name="WEST"/>
    <tableColumn id="5" xr3:uid="{00000000-0010-0000-0100-000005000000}" name="SALES IN EAST"/>
    <tableColumn id="6" xr3:uid="{00000000-0010-0000-0100-000006000000}" name="SALES IN WEST"/>
    <tableColumn id="7" xr3:uid="{00000000-0010-0000-0100-000007000000}" name="MONTHLY SALES CATEGORY WISE"/>
    <tableColumn id="8" xr3:uid="{00000000-0010-0000-0100-000008000000}" name="TOTAL MONTHLY SAL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35" displayName="Table35" ref="A1:H5" totalsRowShown="0">
  <autoFilter ref="A1:H5" xr:uid="{00000000-0009-0000-0100-000004000000}"/>
  <tableColumns count="8">
    <tableColumn id="1" xr3:uid="{00000000-0010-0000-0200-000001000000}" name="ITEM "/>
    <tableColumn id="2" xr3:uid="{00000000-0010-0000-0200-000002000000}" name="UNIT PRICE"/>
    <tableColumn id="3" xr3:uid="{00000000-0010-0000-0200-000003000000}" name="EAST"/>
    <tableColumn id="4" xr3:uid="{00000000-0010-0000-0200-000004000000}" name="WEST"/>
    <tableColumn id="5" xr3:uid="{00000000-0010-0000-0200-000005000000}" name="SALES IN EAST"/>
    <tableColumn id="6" xr3:uid="{00000000-0010-0000-0200-000006000000}" name="SALES IN WEST"/>
    <tableColumn id="7" xr3:uid="{00000000-0010-0000-0200-000007000000}" name="MONTHLY SALES CATEGORY WISE"/>
    <tableColumn id="8" xr3:uid="{00000000-0010-0000-0200-000008000000}" name="TOTAL MONTHLY SALE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36" displayName="Table36" ref="A1:H5" totalsRowShown="0">
  <autoFilter ref="A1:H5" xr:uid="{00000000-0009-0000-0100-000005000000}"/>
  <tableColumns count="8">
    <tableColumn id="1" xr3:uid="{00000000-0010-0000-0300-000001000000}" name="ITEM "/>
    <tableColumn id="2" xr3:uid="{00000000-0010-0000-0300-000002000000}" name="UNIT PRICE"/>
    <tableColumn id="3" xr3:uid="{00000000-0010-0000-0300-000003000000}" name="EAST"/>
    <tableColumn id="4" xr3:uid="{00000000-0010-0000-0300-000004000000}" name="WEST"/>
    <tableColumn id="5" xr3:uid="{00000000-0010-0000-0300-000005000000}" name="SALES IN EAST"/>
    <tableColumn id="6" xr3:uid="{00000000-0010-0000-0300-000006000000}" name="SALES IN WEST"/>
    <tableColumn id="7" xr3:uid="{00000000-0010-0000-0300-000007000000}" name="MONTHLY SALES CATEGORY WISE"/>
    <tableColumn id="8" xr3:uid="{00000000-0010-0000-0300-000008000000}" name="TOTAL MONTHLY SALE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37" displayName="Table37" ref="A1:H5" totalsRowShown="0">
  <autoFilter ref="A1:H5" xr:uid="{00000000-0009-0000-0100-000006000000}"/>
  <tableColumns count="8">
    <tableColumn id="1" xr3:uid="{00000000-0010-0000-0400-000001000000}" name="ITEM "/>
    <tableColumn id="2" xr3:uid="{00000000-0010-0000-0400-000002000000}" name="UNIT PRICE"/>
    <tableColumn id="3" xr3:uid="{00000000-0010-0000-0400-000003000000}" name="EAST"/>
    <tableColumn id="4" xr3:uid="{00000000-0010-0000-0400-000004000000}" name="WEST"/>
    <tableColumn id="5" xr3:uid="{00000000-0010-0000-0400-000005000000}" name="SALES IN EAST"/>
    <tableColumn id="6" xr3:uid="{00000000-0010-0000-0400-000006000000}" name="SALES IN WEST"/>
    <tableColumn id="7" xr3:uid="{00000000-0010-0000-0400-000007000000}" name="MONTHLY SALES CATEGORY WISE"/>
    <tableColumn id="8" xr3:uid="{00000000-0010-0000-0400-000008000000}" name="TOTAL MONTHLY SALE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38" displayName="Table38" ref="A1:H5" totalsRowShown="0">
  <autoFilter ref="A1:H5" xr:uid="{00000000-0009-0000-0100-000007000000}"/>
  <tableColumns count="8">
    <tableColumn id="1" xr3:uid="{00000000-0010-0000-0500-000001000000}" name="ITEM "/>
    <tableColumn id="2" xr3:uid="{00000000-0010-0000-0500-000002000000}" name="UNIT PRICE"/>
    <tableColumn id="3" xr3:uid="{00000000-0010-0000-0500-000003000000}" name="EAST"/>
    <tableColumn id="4" xr3:uid="{00000000-0010-0000-0500-000004000000}" name="WEST"/>
    <tableColumn id="5" xr3:uid="{00000000-0010-0000-0500-000005000000}" name="SALES IN EAST"/>
    <tableColumn id="6" xr3:uid="{00000000-0010-0000-0500-000006000000}" name="SALES IN WEST"/>
    <tableColumn id="7" xr3:uid="{00000000-0010-0000-0500-000007000000}" name="MONTHLY SALES CATEGORY WISE"/>
    <tableColumn id="8" xr3:uid="{00000000-0010-0000-0500-000008000000}" name="TOTAL MONTHLY SALE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39" displayName="Table39" ref="A1:H5" totalsRowShown="0">
  <autoFilter ref="A1:H5" xr:uid="{00000000-0009-0000-0100-000008000000}"/>
  <tableColumns count="8">
    <tableColumn id="1" xr3:uid="{00000000-0010-0000-0600-000001000000}" name="ITEM "/>
    <tableColumn id="2" xr3:uid="{00000000-0010-0000-0600-000002000000}" name="UNIT PRICE"/>
    <tableColumn id="3" xr3:uid="{00000000-0010-0000-0600-000003000000}" name="EAST"/>
    <tableColumn id="4" xr3:uid="{00000000-0010-0000-0600-000004000000}" name="WEST"/>
    <tableColumn id="5" xr3:uid="{00000000-0010-0000-0600-000005000000}" name="SALES IN EAST"/>
    <tableColumn id="6" xr3:uid="{00000000-0010-0000-0600-000006000000}" name="SALES IN WEST"/>
    <tableColumn id="7" xr3:uid="{00000000-0010-0000-0600-000007000000}" name="MONTHLY SALES CATEGORY WISE"/>
    <tableColumn id="8" xr3:uid="{00000000-0010-0000-0600-000008000000}" name="TOTAL MONTHLY SALES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310" displayName="Table310" ref="A1:H5" totalsRowShown="0">
  <autoFilter ref="A1:H5" xr:uid="{00000000-0009-0000-0100-000009000000}"/>
  <tableColumns count="8">
    <tableColumn id="1" xr3:uid="{00000000-0010-0000-0700-000001000000}" name="ITEM "/>
    <tableColumn id="2" xr3:uid="{00000000-0010-0000-0700-000002000000}" name="UNIT PRICE"/>
    <tableColumn id="3" xr3:uid="{00000000-0010-0000-0700-000003000000}" name="EAST"/>
    <tableColumn id="4" xr3:uid="{00000000-0010-0000-0700-000004000000}" name="WEST"/>
    <tableColumn id="5" xr3:uid="{00000000-0010-0000-0700-000005000000}" name="SALES IN EAST"/>
    <tableColumn id="6" xr3:uid="{00000000-0010-0000-0700-000006000000}" name="SALES IN WEST"/>
    <tableColumn id="7" xr3:uid="{00000000-0010-0000-0700-000007000000}" name="MONTHLY SALES CATEGORY WISE"/>
    <tableColumn id="8" xr3:uid="{00000000-0010-0000-0700-000008000000}" name="TOTAL MONTHLY SALES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311" displayName="Table311" ref="A1:H5" totalsRowShown="0">
  <autoFilter ref="A1:H5" xr:uid="{00000000-0009-0000-0100-00000A000000}"/>
  <tableColumns count="8">
    <tableColumn id="1" xr3:uid="{00000000-0010-0000-0800-000001000000}" name="ITEM "/>
    <tableColumn id="2" xr3:uid="{00000000-0010-0000-0800-000002000000}" name="UNIT PRICE"/>
    <tableColumn id="3" xr3:uid="{00000000-0010-0000-0800-000003000000}" name="EAST"/>
    <tableColumn id="4" xr3:uid="{00000000-0010-0000-0800-000004000000}" name="WEST"/>
    <tableColumn id="5" xr3:uid="{00000000-0010-0000-0800-000005000000}" name="SALES IN EAST"/>
    <tableColumn id="6" xr3:uid="{00000000-0010-0000-0800-000006000000}" name="SALES IN WEST"/>
    <tableColumn id="7" xr3:uid="{00000000-0010-0000-0800-000007000000}" name="MONTHLY SALES CATEGORY WISE"/>
    <tableColumn id="8" xr3:uid="{00000000-0010-0000-0800-000008000000}" name="TOTAL MONTHLY SAL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E3" sqref="E3"/>
    </sheetView>
  </sheetViews>
  <sheetFormatPr defaultRowHeight="14" x14ac:dyDescent="0.3"/>
  <cols>
    <col min="2" max="2" width="12.8984375" customWidth="1"/>
    <col min="3" max="3" width="10.69921875" customWidth="1"/>
    <col min="4" max="4" width="11.09765625" customWidth="1"/>
    <col min="5" max="5" width="17.3984375" customWidth="1"/>
    <col min="6" max="6" width="17.09765625" customWidth="1"/>
    <col min="7" max="7" width="38" customWidth="1"/>
    <col min="8" max="8" width="23.3984375" customWidth="1"/>
  </cols>
  <sheetData>
    <row r="1" spans="1:8" x14ac:dyDescent="0.3">
      <c r="A1" t="s">
        <v>0</v>
      </c>
      <c r="B1" t="s">
        <v>1</v>
      </c>
      <c r="C1" t="s">
        <v>18</v>
      </c>
      <c r="D1" t="s">
        <v>19</v>
      </c>
      <c r="E1" t="s">
        <v>21</v>
      </c>
      <c r="F1" t="s">
        <v>20</v>
      </c>
      <c r="G1" t="s">
        <v>4</v>
      </c>
      <c r="H1" t="s">
        <v>2</v>
      </c>
    </row>
    <row r="2" spans="1:8" x14ac:dyDescent="0.3">
      <c r="A2" t="s">
        <v>22</v>
      </c>
      <c r="B2">
        <v>2000</v>
      </c>
      <c r="C2">
        <v>12</v>
      </c>
      <c r="D2">
        <v>8</v>
      </c>
      <c r="E2">
        <f t="shared" ref="E2:E5" si="0">PRODUCT(B2:C2)</f>
        <v>24000</v>
      </c>
      <c r="F2">
        <f t="shared" ref="F2:F5" si="1">PRODUCT(B2*D2)</f>
        <v>16000</v>
      </c>
      <c r="G2">
        <f t="shared" ref="G2:G5" si="2">SUM(E2:F2)</f>
        <v>40000</v>
      </c>
    </row>
    <row r="3" spans="1:8" x14ac:dyDescent="0.3">
      <c r="A3" t="s">
        <v>23</v>
      </c>
      <c r="B3">
        <v>500</v>
      </c>
      <c r="C3">
        <v>3</v>
      </c>
      <c r="D3">
        <v>9</v>
      </c>
      <c r="E3">
        <f t="shared" si="0"/>
        <v>1500</v>
      </c>
      <c r="F3">
        <f t="shared" si="1"/>
        <v>4500</v>
      </c>
      <c r="G3">
        <f t="shared" si="2"/>
        <v>6000</v>
      </c>
    </row>
    <row r="4" spans="1:8" x14ac:dyDescent="0.3">
      <c r="A4" t="s">
        <v>24</v>
      </c>
      <c r="B4">
        <v>1800</v>
      </c>
      <c r="C4">
        <v>5</v>
      </c>
      <c r="D4">
        <v>11</v>
      </c>
      <c r="E4">
        <f t="shared" si="0"/>
        <v>9000</v>
      </c>
      <c r="F4">
        <f t="shared" si="1"/>
        <v>19800</v>
      </c>
      <c r="G4">
        <f t="shared" si="2"/>
        <v>28800</v>
      </c>
    </row>
    <row r="5" spans="1:8" x14ac:dyDescent="0.3">
      <c r="E5">
        <f t="shared" si="0"/>
        <v>0</v>
      </c>
      <c r="F5">
        <f t="shared" si="1"/>
        <v>0</v>
      </c>
      <c r="G5">
        <f t="shared" si="2"/>
        <v>0</v>
      </c>
      <c r="H5">
        <f>SUM(G2+G3+G4)</f>
        <v>74800</v>
      </c>
    </row>
    <row r="6" spans="1:8" x14ac:dyDescent="0.3">
      <c r="E6">
        <f>SUM(E2:E5)</f>
        <v>34500</v>
      </c>
      <c r="F6">
        <f>+SUM(F2:F5)</f>
        <v>40300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A4" sqref="A4"/>
    </sheetView>
  </sheetViews>
  <sheetFormatPr defaultRowHeight="14" x14ac:dyDescent="0.3"/>
  <cols>
    <col min="2" max="2" width="12" customWidth="1"/>
    <col min="5" max="5" width="17" customWidth="1"/>
    <col min="6" max="6" width="17.3984375" customWidth="1"/>
    <col min="7" max="7" width="31.3984375" customWidth="1"/>
    <col min="8" max="8" width="23.8984375" customWidth="1"/>
  </cols>
  <sheetData>
    <row r="1" spans="1:8" x14ac:dyDescent="0.3">
      <c r="A1" t="s">
        <v>3</v>
      </c>
      <c r="B1" t="s">
        <v>1</v>
      </c>
      <c r="C1" t="s">
        <v>18</v>
      </c>
      <c r="D1" t="s">
        <v>19</v>
      </c>
      <c r="E1" t="s">
        <v>21</v>
      </c>
      <c r="F1" t="s">
        <v>20</v>
      </c>
      <c r="G1" t="s">
        <v>4</v>
      </c>
      <c r="H1" t="s">
        <v>2</v>
      </c>
    </row>
    <row r="2" spans="1:8" x14ac:dyDescent="0.3">
      <c r="A2" t="s">
        <v>22</v>
      </c>
      <c r="B2">
        <v>2000</v>
      </c>
      <c r="C2">
        <v>10</v>
      </c>
      <c r="D2">
        <v>9</v>
      </c>
      <c r="E2">
        <f>PRODUCT(B2:C2)</f>
        <v>20000</v>
      </c>
      <c r="F2">
        <f>PRODUCT(B2*D2)</f>
        <v>18000</v>
      </c>
      <c r="G2">
        <f>SUM(E2:F2)</f>
        <v>38000</v>
      </c>
    </row>
    <row r="3" spans="1:8" x14ac:dyDescent="0.3">
      <c r="A3" t="s">
        <v>23</v>
      </c>
      <c r="B3">
        <v>500</v>
      </c>
      <c r="C3">
        <v>0</v>
      </c>
      <c r="D3">
        <v>5</v>
      </c>
      <c r="E3">
        <f t="shared" ref="E3:E4" si="0">PRODUCT(B3:C3)</f>
        <v>0</v>
      </c>
      <c r="F3">
        <f t="shared" ref="F3:F4" si="1">PRODUCT(B3*D3)</f>
        <v>2500</v>
      </c>
      <c r="G3">
        <f t="shared" ref="G3:G4" si="2">SUM(E3:F3)</f>
        <v>2500</v>
      </c>
    </row>
    <row r="4" spans="1:8" x14ac:dyDescent="0.3">
      <c r="A4" t="s">
        <v>24</v>
      </c>
      <c r="B4">
        <v>1800</v>
      </c>
      <c r="C4">
        <v>4</v>
      </c>
      <c r="D4">
        <v>1</v>
      </c>
      <c r="E4">
        <f t="shared" si="0"/>
        <v>7200</v>
      </c>
      <c r="F4">
        <f t="shared" si="1"/>
        <v>1800</v>
      </c>
      <c r="G4">
        <f t="shared" si="2"/>
        <v>9000</v>
      </c>
    </row>
    <row r="5" spans="1:8" x14ac:dyDescent="0.3">
      <c r="E5">
        <f>SUM(E2:E4)</f>
        <v>27200</v>
      </c>
      <c r="F5">
        <f>SUM(F2:F4)</f>
        <v>22300</v>
      </c>
      <c r="H5">
        <f>SUM(G2+G3+G4)</f>
        <v>49500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"/>
  <sheetViews>
    <sheetView workbookViewId="0">
      <selection activeCell="A2" sqref="A2:A4"/>
    </sheetView>
  </sheetViews>
  <sheetFormatPr defaultRowHeight="14" x14ac:dyDescent="0.3"/>
  <cols>
    <col min="2" max="2" width="13" customWidth="1"/>
    <col min="5" max="5" width="16" customWidth="1"/>
    <col min="6" max="6" width="15.59765625" customWidth="1"/>
    <col min="7" max="7" width="31.59765625" customWidth="1"/>
    <col min="8" max="8" width="26" customWidth="1"/>
  </cols>
  <sheetData>
    <row r="1" spans="1:8" x14ac:dyDescent="0.3">
      <c r="A1" t="s">
        <v>3</v>
      </c>
      <c r="B1" t="s">
        <v>1</v>
      </c>
      <c r="C1" t="s">
        <v>18</v>
      </c>
      <c r="D1" t="s">
        <v>19</v>
      </c>
      <c r="E1" t="s">
        <v>21</v>
      </c>
      <c r="F1" t="s">
        <v>20</v>
      </c>
      <c r="G1" t="s">
        <v>4</v>
      </c>
      <c r="H1" t="s">
        <v>2</v>
      </c>
    </row>
    <row r="2" spans="1:8" x14ac:dyDescent="0.3">
      <c r="A2" t="s">
        <v>22</v>
      </c>
      <c r="B2">
        <v>2000</v>
      </c>
      <c r="C2">
        <v>5</v>
      </c>
      <c r="D2">
        <v>5</v>
      </c>
      <c r="E2">
        <f>PRODUCT(B2:C2)</f>
        <v>10000</v>
      </c>
      <c r="F2">
        <f>PRODUCT(B2*D2)</f>
        <v>10000</v>
      </c>
      <c r="G2">
        <f>SUM(E2:F2)</f>
        <v>20000</v>
      </c>
    </row>
    <row r="3" spans="1:8" x14ac:dyDescent="0.3">
      <c r="A3" t="s">
        <v>23</v>
      </c>
      <c r="B3">
        <v>500</v>
      </c>
      <c r="C3">
        <v>6</v>
      </c>
      <c r="D3">
        <v>6</v>
      </c>
      <c r="E3">
        <f t="shared" ref="E3:E4" si="0">PRODUCT(B3:C3)</f>
        <v>3000</v>
      </c>
      <c r="F3">
        <f t="shared" ref="F3:F4" si="1">PRODUCT(B3*D3)</f>
        <v>3000</v>
      </c>
      <c r="G3">
        <f t="shared" ref="G3:G4" si="2">SUM(E3:F3)</f>
        <v>6000</v>
      </c>
    </row>
    <row r="4" spans="1:8" x14ac:dyDescent="0.3">
      <c r="A4" t="s">
        <v>24</v>
      </c>
      <c r="B4">
        <v>1800</v>
      </c>
      <c r="C4">
        <v>2</v>
      </c>
      <c r="D4">
        <v>9</v>
      </c>
      <c r="E4">
        <f t="shared" si="0"/>
        <v>3600</v>
      </c>
      <c r="F4">
        <f t="shared" si="1"/>
        <v>16200</v>
      </c>
      <c r="G4">
        <f t="shared" si="2"/>
        <v>19800</v>
      </c>
    </row>
    <row r="5" spans="1:8" x14ac:dyDescent="0.3">
      <c r="E5">
        <f>SUM(E2:E4)</f>
        <v>16600</v>
      </c>
      <c r="F5">
        <f>SUM(F2:F4)</f>
        <v>29200</v>
      </c>
      <c r="H5">
        <f>SUM(G2+G3+G4)</f>
        <v>45800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"/>
  <sheetViews>
    <sheetView workbookViewId="0">
      <selection activeCell="A4" sqref="A4"/>
    </sheetView>
  </sheetViews>
  <sheetFormatPr defaultRowHeight="14" x14ac:dyDescent="0.3"/>
  <cols>
    <col min="1" max="1" width="8.8984375" customWidth="1"/>
    <col min="2" max="2" width="12.296875" customWidth="1"/>
    <col min="5" max="5" width="15.09765625" customWidth="1"/>
    <col min="6" max="6" width="15.296875" customWidth="1"/>
    <col min="7" max="7" width="32" customWidth="1"/>
    <col min="8" max="8" width="24.296875" customWidth="1"/>
  </cols>
  <sheetData>
    <row r="1" spans="1:8" x14ac:dyDescent="0.3">
      <c r="A1" t="s">
        <v>3</v>
      </c>
      <c r="B1" t="s">
        <v>1</v>
      </c>
      <c r="C1" t="s">
        <v>18</v>
      </c>
      <c r="D1" t="s">
        <v>19</v>
      </c>
      <c r="E1" t="s">
        <v>21</v>
      </c>
      <c r="F1" t="s">
        <v>20</v>
      </c>
      <c r="G1" t="s">
        <v>4</v>
      </c>
      <c r="H1" t="s">
        <v>2</v>
      </c>
    </row>
    <row r="2" spans="1:8" x14ac:dyDescent="0.3">
      <c r="A2" t="s">
        <v>22</v>
      </c>
      <c r="B2">
        <v>2000</v>
      </c>
      <c r="C2">
        <v>9</v>
      </c>
      <c r="D2">
        <v>6</v>
      </c>
      <c r="E2">
        <f>PRODUCT(B2:C2)</f>
        <v>18000</v>
      </c>
      <c r="F2">
        <f>PRODUCT(B2*D2)</f>
        <v>12000</v>
      </c>
      <c r="G2">
        <f>SUM(E2:F2)</f>
        <v>30000</v>
      </c>
    </row>
    <row r="3" spans="1:8" x14ac:dyDescent="0.3">
      <c r="A3" t="s">
        <v>23</v>
      </c>
      <c r="B3">
        <v>500</v>
      </c>
      <c r="C3">
        <v>7</v>
      </c>
      <c r="D3">
        <v>7</v>
      </c>
      <c r="E3">
        <f t="shared" ref="E3:E4" si="0">PRODUCT(B3:C3)</f>
        <v>3500</v>
      </c>
      <c r="F3">
        <f t="shared" ref="F3:F4" si="1">PRODUCT(B3*D3)</f>
        <v>3500</v>
      </c>
      <c r="G3">
        <f t="shared" ref="G3:G4" si="2">SUM(E3:F3)</f>
        <v>7000</v>
      </c>
    </row>
    <row r="4" spans="1:8" x14ac:dyDescent="0.3">
      <c r="A4" t="s">
        <v>24</v>
      </c>
      <c r="B4">
        <v>1800</v>
      </c>
      <c r="C4">
        <v>4</v>
      </c>
      <c r="D4">
        <v>12</v>
      </c>
      <c r="E4">
        <f t="shared" si="0"/>
        <v>7200</v>
      </c>
      <c r="F4">
        <f t="shared" si="1"/>
        <v>21600</v>
      </c>
      <c r="G4">
        <f t="shared" si="2"/>
        <v>28800</v>
      </c>
    </row>
    <row r="5" spans="1:8" x14ac:dyDescent="0.3">
      <c r="E5">
        <f>SUM(E2:E4)</f>
        <v>28700</v>
      </c>
      <c r="F5">
        <f>SUM(F2:F4)</f>
        <v>37100</v>
      </c>
      <c r="H5">
        <f>SUM(G2+G3+G4)</f>
        <v>65800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4"/>
  <sheetViews>
    <sheetView workbookViewId="0">
      <selection activeCell="D1" sqref="D1"/>
    </sheetView>
  </sheetViews>
  <sheetFormatPr defaultRowHeight="14" x14ac:dyDescent="0.3"/>
  <cols>
    <col min="1" max="1" width="11.296875" customWidth="1"/>
    <col min="4" max="4" width="9.8984375" customWidth="1"/>
    <col min="5" max="5" width="19.09765625" customWidth="1"/>
    <col min="6" max="6" width="9.3984375" customWidth="1"/>
  </cols>
  <sheetData>
    <row r="1" spans="1:7" x14ac:dyDescent="0.3">
      <c r="A1" t="s">
        <v>17</v>
      </c>
      <c r="B1" t="s">
        <v>22</v>
      </c>
      <c r="C1" t="s">
        <v>23</v>
      </c>
      <c r="D1" t="s">
        <v>24</v>
      </c>
      <c r="F1" t="s">
        <v>18</v>
      </c>
      <c r="G1" t="s">
        <v>19</v>
      </c>
    </row>
    <row r="2" spans="1:7" x14ac:dyDescent="0.3">
      <c r="A2" t="s">
        <v>5</v>
      </c>
      <c r="B2" s="1">
        <v>40000</v>
      </c>
      <c r="C2" s="1">
        <v>6000</v>
      </c>
      <c r="D2" s="1">
        <v>28800</v>
      </c>
      <c r="F2" s="1">
        <v>34500</v>
      </c>
      <c r="G2" s="1">
        <v>40300</v>
      </c>
    </row>
    <row r="3" spans="1:7" x14ac:dyDescent="0.3">
      <c r="A3" t="s">
        <v>6</v>
      </c>
      <c r="B3" s="1">
        <v>54000</v>
      </c>
      <c r="C3" s="1">
        <v>2000</v>
      </c>
      <c r="D3" s="1">
        <v>14400</v>
      </c>
      <c r="F3" s="1">
        <v>32400</v>
      </c>
      <c r="G3" s="1">
        <v>38000</v>
      </c>
    </row>
    <row r="4" spans="1:7" x14ac:dyDescent="0.3">
      <c r="A4" t="s">
        <v>7</v>
      </c>
      <c r="B4" s="1">
        <v>44000</v>
      </c>
      <c r="C4" s="1">
        <v>6000</v>
      </c>
      <c r="D4" s="1">
        <v>12600</v>
      </c>
      <c r="F4" s="1">
        <v>32200</v>
      </c>
      <c r="G4" s="1">
        <v>30400</v>
      </c>
    </row>
    <row r="5" spans="1:7" x14ac:dyDescent="0.3">
      <c r="A5" t="s">
        <v>8</v>
      </c>
      <c r="B5">
        <v>8000</v>
      </c>
      <c r="C5">
        <v>5500</v>
      </c>
      <c r="D5">
        <v>9000</v>
      </c>
      <c r="F5" s="1">
        <v>11400</v>
      </c>
      <c r="G5" s="1">
        <v>11100</v>
      </c>
    </row>
    <row r="6" spans="1:7" x14ac:dyDescent="0.3">
      <c r="A6" t="s">
        <v>9</v>
      </c>
      <c r="B6">
        <v>26000</v>
      </c>
      <c r="C6">
        <v>6000</v>
      </c>
      <c r="D6">
        <v>7200</v>
      </c>
      <c r="F6" s="1">
        <v>28600</v>
      </c>
      <c r="G6" s="1">
        <v>10600</v>
      </c>
    </row>
    <row r="7" spans="1:7" x14ac:dyDescent="0.3">
      <c r="A7" t="s">
        <v>10</v>
      </c>
      <c r="B7">
        <v>20000</v>
      </c>
      <c r="C7">
        <v>3500</v>
      </c>
      <c r="D7">
        <v>9000</v>
      </c>
      <c r="F7" s="1">
        <v>7900</v>
      </c>
      <c r="G7" s="1">
        <v>24600</v>
      </c>
    </row>
    <row r="8" spans="1:7" x14ac:dyDescent="0.3">
      <c r="A8" t="s">
        <v>11</v>
      </c>
      <c r="B8">
        <v>16000</v>
      </c>
      <c r="C8">
        <v>5500</v>
      </c>
      <c r="D8">
        <v>34200</v>
      </c>
      <c r="F8" s="1">
        <v>25600</v>
      </c>
      <c r="G8" s="1">
        <v>30100</v>
      </c>
    </row>
    <row r="9" spans="1:7" x14ac:dyDescent="0.3">
      <c r="A9" t="s">
        <v>12</v>
      </c>
      <c r="B9">
        <v>18000</v>
      </c>
      <c r="C9">
        <v>2500</v>
      </c>
      <c r="D9">
        <v>16200</v>
      </c>
      <c r="F9" s="1">
        <v>30800</v>
      </c>
      <c r="G9" s="1">
        <v>5900</v>
      </c>
    </row>
    <row r="10" spans="1:7" x14ac:dyDescent="0.3">
      <c r="A10" t="s">
        <v>13</v>
      </c>
      <c r="B10">
        <v>34000</v>
      </c>
      <c r="C10">
        <v>6500</v>
      </c>
      <c r="D10">
        <v>19800</v>
      </c>
      <c r="F10" s="1">
        <v>28000</v>
      </c>
      <c r="G10" s="1">
        <v>32300</v>
      </c>
    </row>
    <row r="11" spans="1:7" x14ac:dyDescent="0.3">
      <c r="A11" t="s">
        <v>14</v>
      </c>
      <c r="B11">
        <v>38000</v>
      </c>
      <c r="C11">
        <v>2500</v>
      </c>
      <c r="D11">
        <v>9000</v>
      </c>
      <c r="F11" s="1">
        <v>27200</v>
      </c>
      <c r="G11" s="1">
        <v>22300</v>
      </c>
    </row>
    <row r="12" spans="1:7" x14ac:dyDescent="0.3">
      <c r="A12" t="s">
        <v>15</v>
      </c>
      <c r="B12">
        <v>20000</v>
      </c>
      <c r="C12">
        <v>6000</v>
      </c>
      <c r="D12">
        <v>19800</v>
      </c>
      <c r="F12" s="1">
        <v>16600</v>
      </c>
      <c r="G12" s="1">
        <v>29200</v>
      </c>
    </row>
    <row r="13" spans="1:7" x14ac:dyDescent="0.3">
      <c r="A13" t="s">
        <v>16</v>
      </c>
      <c r="B13">
        <v>30000</v>
      </c>
      <c r="C13">
        <v>7000</v>
      </c>
      <c r="D13">
        <v>28800</v>
      </c>
      <c r="F13" s="1">
        <v>28700</v>
      </c>
      <c r="G13" s="1">
        <v>37100</v>
      </c>
    </row>
    <row r="14" spans="1:7" x14ac:dyDescent="0.3">
      <c r="B14">
        <f>SUBTOTAL(109,Table15[A])</f>
        <v>348000</v>
      </c>
      <c r="C14">
        <f>SUBTOTAL(109,Table15[B])</f>
        <v>59000</v>
      </c>
      <c r="D14">
        <f>SUBTOTAL(109,Table15[C])</f>
        <v>208800</v>
      </c>
      <c r="F14" s="1">
        <f>SUM(F2:F13)</f>
        <v>303900</v>
      </c>
      <c r="G14" s="1">
        <f>SUBTOTAL(109,Table16[WEST])</f>
        <v>311900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I8" sqref="I8"/>
    </sheetView>
  </sheetViews>
  <sheetFormatPr defaultRowHeight="14" x14ac:dyDescent="0.3"/>
  <cols>
    <col min="2" max="2" width="12.8984375" customWidth="1"/>
    <col min="3" max="3" width="9.3984375" customWidth="1"/>
    <col min="5" max="5" width="17.3984375" customWidth="1"/>
    <col min="6" max="6" width="17.09765625" customWidth="1"/>
    <col min="7" max="7" width="32" customWidth="1"/>
    <col min="8" max="8" width="23.3984375" customWidth="1"/>
  </cols>
  <sheetData>
    <row r="1" spans="1:8" x14ac:dyDescent="0.3">
      <c r="A1" t="s">
        <v>3</v>
      </c>
      <c r="B1" t="s">
        <v>1</v>
      </c>
      <c r="C1" t="s">
        <v>18</v>
      </c>
      <c r="D1" t="s">
        <v>19</v>
      </c>
      <c r="E1" t="s">
        <v>21</v>
      </c>
      <c r="F1" t="s">
        <v>20</v>
      </c>
      <c r="G1" t="s">
        <v>4</v>
      </c>
      <c r="H1" t="s">
        <v>2</v>
      </c>
    </row>
    <row r="2" spans="1:8" x14ac:dyDescent="0.3">
      <c r="A2" t="s">
        <v>22</v>
      </c>
      <c r="B2">
        <v>2000</v>
      </c>
      <c r="C2">
        <v>13</v>
      </c>
      <c r="D2">
        <v>14</v>
      </c>
      <c r="E2">
        <f>PRODUCT(B2:C2)</f>
        <v>26000</v>
      </c>
      <c r="F2">
        <f>PRODUCT(B2*D2)</f>
        <v>28000</v>
      </c>
      <c r="G2">
        <f>SUM(E2:F2)</f>
        <v>54000</v>
      </c>
    </row>
    <row r="3" spans="1:8" x14ac:dyDescent="0.3">
      <c r="A3" t="s">
        <v>23</v>
      </c>
      <c r="B3">
        <v>500</v>
      </c>
      <c r="C3">
        <v>2</v>
      </c>
      <c r="D3">
        <v>2</v>
      </c>
      <c r="E3">
        <f t="shared" ref="E3:E4" si="0">PRODUCT(B3:C3)</f>
        <v>1000</v>
      </c>
      <c r="F3">
        <f t="shared" ref="F3:F4" si="1">PRODUCT(B3*D3)</f>
        <v>1000</v>
      </c>
      <c r="G3">
        <f t="shared" ref="G3:G4" si="2">SUM(E3:F3)</f>
        <v>2000</v>
      </c>
    </row>
    <row r="4" spans="1:8" x14ac:dyDescent="0.3">
      <c r="A4" t="s">
        <v>24</v>
      </c>
      <c r="B4">
        <v>1800</v>
      </c>
      <c r="C4">
        <v>3</v>
      </c>
      <c r="D4">
        <v>5</v>
      </c>
      <c r="E4">
        <f t="shared" si="0"/>
        <v>5400</v>
      </c>
      <c r="F4">
        <f t="shared" si="1"/>
        <v>9000</v>
      </c>
      <c r="G4">
        <f t="shared" si="2"/>
        <v>14400</v>
      </c>
    </row>
    <row r="5" spans="1:8" x14ac:dyDescent="0.3">
      <c r="E5">
        <f>SUM(E2:E4)</f>
        <v>32400</v>
      </c>
      <c r="F5">
        <f>SUM(F2:F4)</f>
        <v>38000</v>
      </c>
      <c r="H5">
        <f>SUM(G2+G3+G4)</f>
        <v>70400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topLeftCell="A3" workbookViewId="0">
      <selection activeCell="A5" sqref="A5"/>
    </sheetView>
  </sheetViews>
  <sheetFormatPr defaultRowHeight="14" x14ac:dyDescent="0.3"/>
  <cols>
    <col min="2" max="2" width="11.69921875" customWidth="1"/>
    <col min="5" max="5" width="16" customWidth="1"/>
    <col min="6" max="6" width="15.8984375" customWidth="1"/>
    <col min="7" max="7" width="32" customWidth="1"/>
    <col min="8" max="8" width="23.8984375" customWidth="1"/>
  </cols>
  <sheetData>
    <row r="1" spans="1:8" x14ac:dyDescent="0.3">
      <c r="A1" t="s">
        <v>3</v>
      </c>
      <c r="B1" t="s">
        <v>1</v>
      </c>
      <c r="C1" t="s">
        <v>18</v>
      </c>
      <c r="D1" t="s">
        <v>19</v>
      </c>
      <c r="E1" t="s">
        <v>21</v>
      </c>
      <c r="F1" t="s">
        <v>20</v>
      </c>
      <c r="G1" t="s">
        <v>4</v>
      </c>
      <c r="H1" t="s">
        <v>2</v>
      </c>
    </row>
    <row r="2" spans="1:8" x14ac:dyDescent="0.3">
      <c r="A2" t="s">
        <v>22</v>
      </c>
      <c r="B2">
        <v>2000</v>
      </c>
      <c r="C2">
        <v>12</v>
      </c>
      <c r="D2">
        <v>10</v>
      </c>
      <c r="E2">
        <f>PRODUCT(B2:C2)</f>
        <v>24000</v>
      </c>
      <c r="F2">
        <f>PRODUCT(B2*D2)</f>
        <v>20000</v>
      </c>
      <c r="G2">
        <f>SUM(E2:F2)</f>
        <v>44000</v>
      </c>
    </row>
    <row r="3" spans="1:8" x14ac:dyDescent="0.3">
      <c r="A3" t="s">
        <v>25</v>
      </c>
      <c r="B3">
        <v>500</v>
      </c>
      <c r="C3">
        <v>2</v>
      </c>
      <c r="D3">
        <v>10</v>
      </c>
      <c r="E3">
        <f t="shared" ref="E3:E4" si="0">PRODUCT(B3:C3)</f>
        <v>1000</v>
      </c>
      <c r="F3">
        <f t="shared" ref="F3:F4" si="1">PRODUCT(B3*D3)</f>
        <v>5000</v>
      </c>
      <c r="G3">
        <f t="shared" ref="G3:G4" si="2">SUM(E3:F3)</f>
        <v>6000</v>
      </c>
    </row>
    <row r="4" spans="1:8" x14ac:dyDescent="0.3">
      <c r="A4" t="s">
        <v>24</v>
      </c>
      <c r="B4">
        <v>1800</v>
      </c>
      <c r="C4">
        <v>4</v>
      </c>
      <c r="D4">
        <v>3</v>
      </c>
      <c r="E4">
        <f t="shared" si="0"/>
        <v>7200</v>
      </c>
      <c r="F4">
        <f t="shared" si="1"/>
        <v>5400</v>
      </c>
      <c r="G4">
        <f t="shared" si="2"/>
        <v>12600</v>
      </c>
    </row>
    <row r="5" spans="1:8" x14ac:dyDescent="0.3">
      <c r="E5">
        <f>SUM(E2:E4)</f>
        <v>32200</v>
      </c>
      <c r="F5">
        <f>SUM(F2:F4)</f>
        <v>30400</v>
      </c>
      <c r="H5">
        <f>SUM(G2+G3+G4)</f>
        <v>62600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topLeftCell="A3" workbookViewId="0">
      <selection activeCell="A5" sqref="A5"/>
    </sheetView>
  </sheetViews>
  <sheetFormatPr defaultRowHeight="14" x14ac:dyDescent="0.3"/>
  <cols>
    <col min="2" max="2" width="12.69921875" customWidth="1"/>
    <col min="5" max="5" width="17" customWidth="1"/>
    <col min="6" max="6" width="15.3984375" customWidth="1"/>
    <col min="7" max="7" width="31.8984375" customWidth="1"/>
    <col min="8" max="8" width="23.09765625" customWidth="1"/>
  </cols>
  <sheetData>
    <row r="1" spans="1:8" x14ac:dyDescent="0.3">
      <c r="A1" t="s">
        <v>3</v>
      </c>
      <c r="B1" t="s">
        <v>1</v>
      </c>
      <c r="C1" t="s">
        <v>18</v>
      </c>
      <c r="D1" t="s">
        <v>19</v>
      </c>
      <c r="E1" t="s">
        <v>21</v>
      </c>
      <c r="F1" t="s">
        <v>20</v>
      </c>
      <c r="G1" t="s">
        <v>4</v>
      </c>
      <c r="H1" t="s">
        <v>2</v>
      </c>
    </row>
    <row r="2" spans="1:8" x14ac:dyDescent="0.3">
      <c r="A2" t="s">
        <v>22</v>
      </c>
      <c r="B2">
        <v>2000</v>
      </c>
      <c r="C2">
        <v>2</v>
      </c>
      <c r="D2">
        <v>2</v>
      </c>
      <c r="E2">
        <f>PRODUCT(B2:C2)</f>
        <v>4000</v>
      </c>
      <c r="F2">
        <f>PRODUCT(B2*D2)</f>
        <v>4000</v>
      </c>
      <c r="G2">
        <f>SUM(E2:F2)</f>
        <v>8000</v>
      </c>
    </row>
    <row r="3" spans="1:8" x14ac:dyDescent="0.3">
      <c r="A3" t="s">
        <v>25</v>
      </c>
      <c r="B3">
        <v>500</v>
      </c>
      <c r="C3">
        <v>4</v>
      </c>
      <c r="D3">
        <v>7</v>
      </c>
      <c r="E3">
        <f t="shared" ref="E3:E4" si="0">PRODUCT(B3:C3)</f>
        <v>2000</v>
      </c>
      <c r="F3">
        <f t="shared" ref="F3:F4" si="1">PRODUCT(B3*D3)</f>
        <v>3500</v>
      </c>
      <c r="G3">
        <f t="shared" ref="G3:G4" si="2">SUM(E3:F3)</f>
        <v>5500</v>
      </c>
    </row>
    <row r="4" spans="1:8" x14ac:dyDescent="0.3">
      <c r="A4" t="s">
        <v>24</v>
      </c>
      <c r="B4">
        <v>1800</v>
      </c>
      <c r="C4">
        <v>3</v>
      </c>
      <c r="D4">
        <v>2</v>
      </c>
      <c r="E4">
        <f t="shared" si="0"/>
        <v>5400</v>
      </c>
      <c r="F4">
        <f t="shared" si="1"/>
        <v>3600</v>
      </c>
      <c r="G4">
        <f t="shared" si="2"/>
        <v>9000</v>
      </c>
    </row>
    <row r="5" spans="1:8" x14ac:dyDescent="0.3">
      <c r="E5">
        <f>SUM(E2:E4)</f>
        <v>11400</v>
      </c>
      <c r="F5">
        <f>SUM(F2:F4)</f>
        <v>11100</v>
      </c>
      <c r="H5">
        <f>SUM(G2+G3+G4)</f>
        <v>22500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A4" sqref="A4"/>
    </sheetView>
  </sheetViews>
  <sheetFormatPr defaultRowHeight="14" x14ac:dyDescent="0.3"/>
  <cols>
    <col min="2" max="2" width="13.3984375" customWidth="1"/>
    <col min="5" max="5" width="16.296875" customWidth="1"/>
    <col min="6" max="6" width="15.296875" customWidth="1"/>
    <col min="7" max="7" width="32" customWidth="1"/>
    <col min="8" max="8" width="23.69921875" customWidth="1"/>
  </cols>
  <sheetData>
    <row r="1" spans="1:8" x14ac:dyDescent="0.3">
      <c r="A1" t="s">
        <v>3</v>
      </c>
      <c r="B1" t="s">
        <v>1</v>
      </c>
      <c r="C1" t="s">
        <v>18</v>
      </c>
      <c r="D1" t="s">
        <v>19</v>
      </c>
      <c r="E1" t="s">
        <v>21</v>
      </c>
      <c r="F1" t="s">
        <v>20</v>
      </c>
      <c r="G1" t="s">
        <v>4</v>
      </c>
      <c r="H1" t="s">
        <v>2</v>
      </c>
    </row>
    <row r="2" spans="1:8" x14ac:dyDescent="0.3">
      <c r="A2" t="s">
        <v>22</v>
      </c>
      <c r="B2">
        <v>2000</v>
      </c>
      <c r="C2">
        <v>11</v>
      </c>
      <c r="D2">
        <v>2</v>
      </c>
      <c r="E2">
        <f>PRODUCT(B2:C2)</f>
        <v>22000</v>
      </c>
      <c r="F2">
        <f>PRODUCT(B2*D2)</f>
        <v>4000</v>
      </c>
      <c r="G2">
        <f>SUM(E2:F2)</f>
        <v>26000</v>
      </c>
    </row>
    <row r="3" spans="1:8" x14ac:dyDescent="0.3">
      <c r="A3" t="s">
        <v>25</v>
      </c>
      <c r="B3">
        <v>500</v>
      </c>
      <c r="C3">
        <v>6</v>
      </c>
      <c r="D3">
        <v>3</v>
      </c>
      <c r="E3">
        <f t="shared" ref="E3:E4" si="0">PRODUCT(B3:C3)</f>
        <v>3000</v>
      </c>
      <c r="F3">
        <f t="shared" ref="F3:F4" si="1">PRODUCT(B3:C3)</f>
        <v>3000</v>
      </c>
      <c r="G3">
        <f t="shared" ref="G3:G4" si="2">SUM(E3:F3)</f>
        <v>6000</v>
      </c>
    </row>
    <row r="4" spans="1:8" x14ac:dyDescent="0.3">
      <c r="A4" t="s">
        <v>24</v>
      </c>
      <c r="B4">
        <v>1800</v>
      </c>
      <c r="C4">
        <v>2</v>
      </c>
      <c r="D4">
        <v>3</v>
      </c>
      <c r="E4">
        <f t="shared" si="0"/>
        <v>3600</v>
      </c>
      <c r="F4">
        <f t="shared" si="1"/>
        <v>3600</v>
      </c>
      <c r="G4">
        <f t="shared" si="2"/>
        <v>7200</v>
      </c>
    </row>
    <row r="5" spans="1:8" x14ac:dyDescent="0.3">
      <c r="E5">
        <f>SUM(E2:E4)</f>
        <v>28600</v>
      </c>
      <c r="F5">
        <f>SUM(F2:F4)</f>
        <v>10600</v>
      </c>
      <c r="H5">
        <f>SUM(G2+G3+G4)</f>
        <v>39200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A4" sqref="A4"/>
    </sheetView>
  </sheetViews>
  <sheetFormatPr defaultRowHeight="14" x14ac:dyDescent="0.3"/>
  <cols>
    <col min="1" max="1" width="9.09765625" customWidth="1"/>
    <col min="2" max="2" width="12.296875" customWidth="1"/>
    <col min="5" max="5" width="16" customWidth="1"/>
    <col min="6" max="6" width="16.09765625" customWidth="1"/>
    <col min="7" max="7" width="31.296875" customWidth="1"/>
    <col min="8" max="8" width="22.8984375" customWidth="1"/>
  </cols>
  <sheetData>
    <row r="1" spans="1:8" x14ac:dyDescent="0.3">
      <c r="A1" t="s">
        <v>3</v>
      </c>
      <c r="B1" t="s">
        <v>1</v>
      </c>
      <c r="C1" t="s">
        <v>18</v>
      </c>
      <c r="D1" t="s">
        <v>19</v>
      </c>
      <c r="E1" t="s">
        <v>21</v>
      </c>
      <c r="F1" t="s">
        <v>20</v>
      </c>
      <c r="G1" t="s">
        <v>4</v>
      </c>
      <c r="H1" t="s">
        <v>2</v>
      </c>
    </row>
    <row r="2" spans="1:8" x14ac:dyDescent="0.3">
      <c r="A2" t="s">
        <v>22</v>
      </c>
      <c r="B2">
        <v>2000</v>
      </c>
      <c r="C2">
        <v>1</v>
      </c>
      <c r="D2">
        <v>9</v>
      </c>
      <c r="E2">
        <f>PRODUCT(B2:C2)</f>
        <v>2000</v>
      </c>
      <c r="F2">
        <f>PRODUCT(B2*D2)</f>
        <v>18000</v>
      </c>
      <c r="G2">
        <f>SUM(E2:F2)</f>
        <v>20000</v>
      </c>
    </row>
    <row r="3" spans="1:8" x14ac:dyDescent="0.3">
      <c r="A3" t="s">
        <v>25</v>
      </c>
      <c r="B3">
        <v>500</v>
      </c>
      <c r="C3">
        <v>1</v>
      </c>
      <c r="D3">
        <v>6</v>
      </c>
      <c r="E3">
        <f t="shared" ref="E3:E4" si="0">PRODUCT(B3:C3)</f>
        <v>500</v>
      </c>
      <c r="F3">
        <f t="shared" ref="F3:F4" si="1">PRODUCT(B3*D3)</f>
        <v>3000</v>
      </c>
      <c r="G3">
        <f t="shared" ref="G3:G4" si="2">SUM(E3:F3)</f>
        <v>3500</v>
      </c>
    </row>
    <row r="4" spans="1:8" x14ac:dyDescent="0.3">
      <c r="A4" t="s">
        <v>24</v>
      </c>
      <c r="B4">
        <v>1800</v>
      </c>
      <c r="C4">
        <v>3</v>
      </c>
      <c r="D4">
        <v>2</v>
      </c>
      <c r="E4">
        <f t="shared" si="0"/>
        <v>5400</v>
      </c>
      <c r="F4">
        <f t="shared" si="1"/>
        <v>3600</v>
      </c>
      <c r="G4">
        <f t="shared" si="2"/>
        <v>9000</v>
      </c>
    </row>
    <row r="5" spans="1:8" x14ac:dyDescent="0.3">
      <c r="E5">
        <f>SUM(E2:E4)</f>
        <v>7900</v>
      </c>
      <c r="F5">
        <f>SUM(F2:F4)</f>
        <v>24600</v>
      </c>
      <c r="H5">
        <f>SUM(G2+G3+G4)</f>
        <v>32500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A4" sqref="A4"/>
    </sheetView>
  </sheetViews>
  <sheetFormatPr defaultRowHeight="14" x14ac:dyDescent="0.3"/>
  <cols>
    <col min="2" max="2" width="12.8984375" customWidth="1"/>
    <col min="5" max="5" width="17.69921875" customWidth="1"/>
    <col min="6" max="6" width="16" customWidth="1"/>
    <col min="7" max="7" width="32" customWidth="1"/>
    <col min="8" max="8" width="21.8984375" customWidth="1"/>
  </cols>
  <sheetData>
    <row r="1" spans="1:8" x14ac:dyDescent="0.3">
      <c r="A1" t="s">
        <v>3</v>
      </c>
      <c r="B1" t="s">
        <v>1</v>
      </c>
      <c r="C1" t="s">
        <v>18</v>
      </c>
      <c r="D1" t="s">
        <v>19</v>
      </c>
      <c r="E1" t="s">
        <v>21</v>
      </c>
      <c r="F1" t="s">
        <v>20</v>
      </c>
      <c r="G1" t="s">
        <v>4</v>
      </c>
      <c r="H1" t="s">
        <v>2</v>
      </c>
    </row>
    <row r="2" spans="1:8" x14ac:dyDescent="0.3">
      <c r="A2" t="s">
        <v>22</v>
      </c>
      <c r="B2">
        <v>2000</v>
      </c>
      <c r="C2">
        <v>5</v>
      </c>
      <c r="D2">
        <v>3</v>
      </c>
      <c r="E2">
        <f>PRODUCT(B2:C2)</f>
        <v>10000</v>
      </c>
      <c r="F2">
        <f>PRODUCT(B2*D2)</f>
        <v>6000</v>
      </c>
      <c r="G2">
        <f>SUM(E2:F2)</f>
        <v>16000</v>
      </c>
    </row>
    <row r="3" spans="1:8" x14ac:dyDescent="0.3">
      <c r="A3" t="s">
        <v>23</v>
      </c>
      <c r="B3">
        <v>500</v>
      </c>
      <c r="C3">
        <v>6</v>
      </c>
      <c r="D3">
        <v>5</v>
      </c>
      <c r="E3">
        <f t="shared" ref="E3:E4" si="0">PRODUCT(B3:C3)</f>
        <v>3000</v>
      </c>
      <c r="F3">
        <f t="shared" ref="F3:F4" si="1">PRODUCT(B3*D3)</f>
        <v>2500</v>
      </c>
      <c r="G3">
        <f t="shared" ref="G3:G4" si="2">SUM(E3:F3)</f>
        <v>5500</v>
      </c>
    </row>
    <row r="4" spans="1:8" x14ac:dyDescent="0.3">
      <c r="A4" t="s">
        <v>24</v>
      </c>
      <c r="B4">
        <v>1800</v>
      </c>
      <c r="C4">
        <v>7</v>
      </c>
      <c r="D4">
        <v>12</v>
      </c>
      <c r="E4">
        <f t="shared" si="0"/>
        <v>12600</v>
      </c>
      <c r="F4">
        <f t="shared" si="1"/>
        <v>21600</v>
      </c>
      <c r="G4">
        <f t="shared" si="2"/>
        <v>34200</v>
      </c>
    </row>
    <row r="5" spans="1:8" x14ac:dyDescent="0.3">
      <c r="E5">
        <f>SUM(E2:E4)</f>
        <v>25600</v>
      </c>
      <c r="F5">
        <f>SUM(F2:F4)</f>
        <v>30100</v>
      </c>
      <c r="H5">
        <f>SUM(G2+G3+G4)</f>
        <v>55700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A4" sqref="A4"/>
    </sheetView>
  </sheetViews>
  <sheetFormatPr defaultRowHeight="14" x14ac:dyDescent="0.3"/>
  <cols>
    <col min="2" max="2" width="12.69921875" customWidth="1"/>
    <col min="5" max="5" width="17.296875" customWidth="1"/>
    <col min="6" max="6" width="16.8984375" customWidth="1"/>
    <col min="7" max="7" width="33" customWidth="1"/>
    <col min="8" max="8" width="23.296875" customWidth="1"/>
  </cols>
  <sheetData>
    <row r="1" spans="1:8" x14ac:dyDescent="0.3">
      <c r="A1" t="s">
        <v>3</v>
      </c>
      <c r="B1" t="s">
        <v>1</v>
      </c>
      <c r="C1" t="s">
        <v>18</v>
      </c>
      <c r="D1" t="s">
        <v>19</v>
      </c>
      <c r="E1" t="s">
        <v>21</v>
      </c>
      <c r="F1" t="s">
        <v>20</v>
      </c>
      <c r="G1" t="s">
        <v>4</v>
      </c>
      <c r="H1" t="s">
        <v>2</v>
      </c>
    </row>
    <row r="2" spans="1:8" x14ac:dyDescent="0.3">
      <c r="A2" t="s">
        <v>22</v>
      </c>
      <c r="B2">
        <v>2000</v>
      </c>
      <c r="C2">
        <v>9</v>
      </c>
      <c r="D2">
        <v>0</v>
      </c>
      <c r="E2">
        <f>PRODUCT(B2:C2)</f>
        <v>18000</v>
      </c>
      <c r="F2">
        <f>PRODUCT(B2*D2)</f>
        <v>0</v>
      </c>
      <c r="G2">
        <f>SUM(E2:F2)</f>
        <v>18000</v>
      </c>
    </row>
    <row r="3" spans="1:8" x14ac:dyDescent="0.3">
      <c r="A3" t="s">
        <v>23</v>
      </c>
      <c r="B3">
        <v>500</v>
      </c>
      <c r="C3">
        <v>4</v>
      </c>
      <c r="D3">
        <v>1</v>
      </c>
      <c r="E3">
        <f t="shared" ref="E3:E4" si="0">PRODUCT(B3:C3)</f>
        <v>2000</v>
      </c>
      <c r="F3">
        <f t="shared" ref="F3:F4" si="1">PRODUCT(B3*D3)</f>
        <v>500</v>
      </c>
      <c r="G3">
        <f t="shared" ref="G3:G4" si="2">SUM(E3:F3)</f>
        <v>2500</v>
      </c>
    </row>
    <row r="4" spans="1:8" x14ac:dyDescent="0.3">
      <c r="A4" t="s">
        <v>24</v>
      </c>
      <c r="B4">
        <v>1800</v>
      </c>
      <c r="C4">
        <v>6</v>
      </c>
      <c r="D4">
        <v>3</v>
      </c>
      <c r="E4">
        <f t="shared" si="0"/>
        <v>10800</v>
      </c>
      <c r="F4">
        <f t="shared" si="1"/>
        <v>5400</v>
      </c>
      <c r="G4">
        <f t="shared" si="2"/>
        <v>16200</v>
      </c>
    </row>
    <row r="5" spans="1:8" x14ac:dyDescent="0.3">
      <c r="E5">
        <f>SUM(E2:E4)</f>
        <v>30800</v>
      </c>
      <c r="F5">
        <f>SUM(F2:F4)</f>
        <v>5900</v>
      </c>
      <c r="H5">
        <f>SUM(G2+G3+G4)</f>
        <v>36700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tabSelected="1" workbookViewId="0">
      <selection activeCell="A4" sqref="A4"/>
    </sheetView>
  </sheetViews>
  <sheetFormatPr defaultRowHeight="14" x14ac:dyDescent="0.3"/>
  <cols>
    <col min="2" max="2" width="12" customWidth="1"/>
    <col min="5" max="5" width="17.09765625" customWidth="1"/>
    <col min="6" max="6" width="17" customWidth="1"/>
    <col min="7" max="7" width="32.8984375" customWidth="1"/>
    <col min="8" max="8" width="23.59765625" customWidth="1"/>
  </cols>
  <sheetData>
    <row r="1" spans="1:8" x14ac:dyDescent="0.3">
      <c r="A1" t="s">
        <v>3</v>
      </c>
      <c r="B1" t="s">
        <v>1</v>
      </c>
      <c r="C1" t="s">
        <v>18</v>
      </c>
      <c r="D1" t="s">
        <v>19</v>
      </c>
      <c r="E1" t="s">
        <v>21</v>
      </c>
      <c r="F1" t="s">
        <v>20</v>
      </c>
      <c r="G1" t="s">
        <v>4</v>
      </c>
      <c r="H1" t="s">
        <v>2</v>
      </c>
    </row>
    <row r="2" spans="1:8" x14ac:dyDescent="0.3">
      <c r="A2" t="s">
        <v>22</v>
      </c>
      <c r="B2">
        <v>2000</v>
      </c>
      <c r="C2">
        <v>8</v>
      </c>
      <c r="D2">
        <v>9</v>
      </c>
      <c r="E2">
        <f>PRODUCT(B2:C2)</f>
        <v>16000</v>
      </c>
      <c r="F2">
        <f>PRODUCT(B2*D2)</f>
        <v>18000</v>
      </c>
      <c r="G2">
        <f>SUM(E2:F2)</f>
        <v>34000</v>
      </c>
    </row>
    <row r="3" spans="1:8" x14ac:dyDescent="0.3">
      <c r="A3" t="s">
        <v>23</v>
      </c>
      <c r="B3">
        <v>500</v>
      </c>
      <c r="C3">
        <v>6</v>
      </c>
      <c r="D3">
        <v>7</v>
      </c>
      <c r="E3">
        <f t="shared" ref="E3:E4" si="0">PRODUCT(B3:C3)</f>
        <v>3000</v>
      </c>
      <c r="F3">
        <f t="shared" ref="F3:F4" si="1">PRODUCT(B3*D3)</f>
        <v>3500</v>
      </c>
      <c r="G3">
        <f t="shared" ref="G3:G4" si="2">SUM(E3:F3)</f>
        <v>6500</v>
      </c>
    </row>
    <row r="4" spans="1:8" x14ac:dyDescent="0.3">
      <c r="A4" t="s">
        <v>24</v>
      </c>
      <c r="B4">
        <v>1800</v>
      </c>
      <c r="C4">
        <v>5</v>
      </c>
      <c r="D4">
        <v>6</v>
      </c>
      <c r="E4">
        <f t="shared" si="0"/>
        <v>9000</v>
      </c>
      <c r="F4">
        <f t="shared" si="1"/>
        <v>10800</v>
      </c>
      <c r="G4">
        <f t="shared" si="2"/>
        <v>19800</v>
      </c>
    </row>
    <row r="5" spans="1:8" x14ac:dyDescent="0.3">
      <c r="E5">
        <f>SUM(E2:E4)</f>
        <v>28000</v>
      </c>
      <c r="F5">
        <f>SUM(F2:F4)</f>
        <v>32300</v>
      </c>
      <c r="H5">
        <f>SUM(G2+G3+G4)</f>
        <v>60300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ANNUAL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Bin Humbal</cp:lastModifiedBy>
  <dcterms:created xsi:type="dcterms:W3CDTF">2024-10-06T13:37:30Z</dcterms:created>
  <dcterms:modified xsi:type="dcterms:W3CDTF">2024-10-16T18:58:15Z</dcterms:modified>
</cp:coreProperties>
</file>