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 mohsin\"/>
    </mc:Choice>
  </mc:AlternateContent>
  <xr:revisionPtr revIDLastSave="0" documentId="8_{7F737CDA-8B2C-4637-A4AF-5C31B196FB06}" xr6:coauthVersionLast="47" xr6:coauthVersionMax="47" xr10:uidLastSave="{00000000-0000-0000-0000-000000000000}"/>
  <bookViews>
    <workbookView xWindow="0" yWindow="0" windowWidth="10245" windowHeight="10920" activeTab="2" xr2:uid="{53860F61-802A-496C-BC3C-60458C61B453}"/>
  </bookViews>
  <sheets>
    <sheet name="Sheet1" sheetId="1" r:id="rId1"/>
    <sheet name="Sheet2" sheetId="2" r:id="rId2"/>
    <sheet name="Final review 5 crop" sheetId="4" r:id="rId3"/>
    <sheet name="Adenoma vs tum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4" l="1"/>
  <c r="H67" i="4"/>
  <c r="D67" i="4"/>
  <c r="C67" i="4"/>
</calcChain>
</file>

<file path=xl/sharedStrings.xml><?xml version="1.0" encoding="utf-8"?>
<sst xmlns="http://schemas.openxmlformats.org/spreadsheetml/2006/main" count="497" uniqueCount="235">
  <si>
    <t>MSH dataset</t>
  </si>
  <si>
    <t>Case ID</t>
  </si>
  <si>
    <t>agree</t>
  </si>
  <si>
    <t>Whats missed</t>
  </si>
  <si>
    <t>Validation 22 non MSH</t>
  </si>
  <si>
    <t>nflammatory infiltrate and lymphocytes</t>
  </si>
  <si>
    <t>yes</t>
  </si>
  <si>
    <t>Prompts for upper tiles</t>
  </si>
  <si>
    <t>Prompts for lower tiles</t>
  </si>
  <si>
    <t>tumor associated stroma</t>
  </si>
  <si>
    <t>Tumor</t>
  </si>
  <si>
    <t>uninvolved mucosa</t>
  </si>
  <si>
    <t>disgreeable promt</t>
  </si>
  <si>
    <t>stroma</t>
  </si>
  <si>
    <t>none</t>
  </si>
  <si>
    <t>disgreeable prompt</t>
  </si>
  <si>
    <t>training 24 MSIH</t>
  </si>
  <si>
    <t>lymphocytes, immune cells, tumor ass stroma</t>
  </si>
  <si>
    <t>mucin</t>
  </si>
  <si>
    <t>tumor</t>
  </si>
  <si>
    <t>validation 01 non MSH</t>
  </si>
  <si>
    <t>nothing</t>
  </si>
  <si>
    <t>tumor associated stroma, cancer associated stroma</t>
  </si>
  <si>
    <t>validation 23 non MSIH</t>
  </si>
  <si>
    <t>uninvolved mucosa, normal colon mucosa</t>
  </si>
  <si>
    <t>no</t>
  </si>
  <si>
    <t>there is no normal mucosa</t>
  </si>
  <si>
    <t>tumor associated stroma, cancer associated stroma, lymphocytes</t>
  </si>
  <si>
    <t>validation 29 MSIH</t>
  </si>
  <si>
    <t>tumor associated stroma, cancer associated stroma, lymphocytes, smooth muscle</t>
  </si>
  <si>
    <t>validata 06 non MSIH</t>
  </si>
  <si>
    <t>mucin, cancer associated stroma</t>
  </si>
  <si>
    <t>lymphocytes, immune cells, tumor associated stroma, empty space</t>
  </si>
  <si>
    <t>training 35 non MSIH</t>
  </si>
  <si>
    <t>lymphocytes, immune cells, adipose tissue, fat cell</t>
  </si>
  <si>
    <t>mucous in one of the tiles</t>
  </si>
  <si>
    <t>adenocarcinoma, uninvolved mucosa</t>
  </si>
  <si>
    <t>agree for adenocarcinoma</t>
  </si>
  <si>
    <t>validation 28 MSIH</t>
  </si>
  <si>
    <t xml:space="preserve">fat cell, adipose, necrosis, </t>
  </si>
  <si>
    <t>there is no fat cell or necrosis, only sheets of tumor cells</t>
  </si>
  <si>
    <t xml:space="preserve">stromal cell, connective tissue, </t>
  </si>
  <si>
    <t>tumor, adenicarcinoma</t>
  </si>
  <si>
    <t>validation 07 non MSIH</t>
  </si>
  <si>
    <t>normal mucosa, adenocarcinoma, tumor associated stroma.</t>
  </si>
  <si>
    <t>partly for adenocarcinoma and tumor associated stroma</t>
  </si>
  <si>
    <t>necrosis</t>
  </si>
  <si>
    <t>smooth muscle, inflammatory cell, lymphocytes, immune cell, mucin</t>
  </si>
  <si>
    <t>validation 10 non MSIH</t>
  </si>
  <si>
    <t xml:space="preserve">background, empty, pen mark, lymphocyte, </t>
  </si>
  <si>
    <t>tumor asso stroma</t>
  </si>
  <si>
    <t>tumor, adenocarcinoma</t>
  </si>
  <si>
    <t>training 34 MSIH</t>
  </si>
  <si>
    <t>Tiles reviewed March 18, 2025</t>
  </si>
  <si>
    <t>training 32 MSIH</t>
  </si>
  <si>
    <t>No</t>
  </si>
  <si>
    <t>debris: Only background and normal mucosa is seen</t>
  </si>
  <si>
    <t>background and part of normal mucose</t>
  </si>
  <si>
    <t>Prompt 2: Debris</t>
  </si>
  <si>
    <t>Prompt 7: Normal mucosa</t>
  </si>
  <si>
    <t>Prompt 6: smooth muscle</t>
  </si>
  <si>
    <t>Prompt 6 &amp; 9: smooth muscle</t>
  </si>
  <si>
    <t>Its connective tissue and not smooth muscle</t>
  </si>
  <si>
    <t>connective tissue</t>
  </si>
  <si>
    <t>Prompt 11: tumor</t>
  </si>
  <si>
    <t>training 36 non MSIH</t>
  </si>
  <si>
    <t>Prompt 4: Plasma cell</t>
  </si>
  <si>
    <t>smooth muscle</t>
  </si>
  <si>
    <t>Prompt 10: Adenoma</t>
  </si>
  <si>
    <t xml:space="preserve">Prompt6: smooth muscle: </t>
  </si>
  <si>
    <t>Adnoma/ tumor focus</t>
  </si>
  <si>
    <t>Low grade dysplasia will favor adenoma, but high grade dysplasia in an adenoma cannot be differentiated from carcinoma in such a small piece</t>
  </si>
  <si>
    <t xml:space="preserve">An expert advice from a senior pathologist. That’s why in certain areas, im hesitant to label adenoma as adenoma/ it can be carcinoma too. </t>
  </si>
  <si>
    <t>training 47  MSIH</t>
  </si>
  <si>
    <t>Prompt 11 tile 2: tumor</t>
  </si>
  <si>
    <t>necrosis is present along with tumor cells</t>
  </si>
  <si>
    <t>Prompt 4: Plasma cells</t>
  </si>
  <si>
    <t xml:space="preserve">Prompt6: smooth muscle </t>
  </si>
  <si>
    <t>adipose tissue is missed in tile 2 &amp; 4</t>
  </si>
  <si>
    <t>adipose tissue</t>
  </si>
  <si>
    <t>validation 12 non MSIH</t>
  </si>
  <si>
    <t>Prompt 8: Stroma</t>
  </si>
  <si>
    <t>Tumor groups are present within stroma</t>
  </si>
  <si>
    <t>tumor foci</t>
  </si>
  <si>
    <t>Prompt 2 : Debris</t>
  </si>
  <si>
    <t>training 38 non MSIH</t>
  </si>
  <si>
    <t>partly</t>
  </si>
  <si>
    <t>its could be tumor also.</t>
  </si>
  <si>
    <t>A collection of inflammatory cells, lymphocytes and plasma cells</t>
  </si>
  <si>
    <t>connective tissue and adipose cells in tiles 1 &amp; 2</t>
  </si>
  <si>
    <t>yes in tile 3 &amp;4</t>
  </si>
  <si>
    <t>partly in tile 5</t>
  </si>
  <si>
    <t>connective tissue is also seen</t>
  </si>
  <si>
    <t>training 20 MSIH</t>
  </si>
  <si>
    <t>plasma cells are seen</t>
  </si>
  <si>
    <t>its background</t>
  </si>
  <si>
    <t>training 05 MSIH</t>
  </si>
  <si>
    <t>Prompt1: Adipose</t>
  </si>
  <si>
    <t>in tile 2 pleasma cells are seen</t>
  </si>
  <si>
    <t>Prompt 9: Connective tissue</t>
  </si>
  <si>
    <t>Its tumor</t>
  </si>
  <si>
    <t>validation 2 MSIH</t>
  </si>
  <si>
    <t>appears to be tumor</t>
  </si>
  <si>
    <t>its tumor</t>
  </si>
  <si>
    <t>validation 13 non MSIH</t>
  </si>
  <si>
    <t>partly yes</t>
  </si>
  <si>
    <t>connective tissue also present in tile1</t>
  </si>
  <si>
    <t xml:space="preserve">No </t>
  </si>
  <si>
    <t>Prompt 6: smooth muscle in tile2</t>
  </si>
  <si>
    <t>connective tissue not smooth muscle</t>
  </si>
  <si>
    <t>connective tissue not adipose</t>
  </si>
  <si>
    <t>background</t>
  </si>
  <si>
    <t>yes in tile 1, in tile 2 &amp; 5 its necrotic debris admixed with plasma cells</t>
  </si>
  <si>
    <t>training 06 MSIH</t>
  </si>
  <si>
    <t>Prompt  5 : Mucin</t>
  </si>
  <si>
    <t>training 42 MSIH</t>
  </si>
  <si>
    <t>validation 03 non MSIH</t>
  </si>
  <si>
    <t>Tile 1, its background, tile 2, 4 &amp;5: connective tissue</t>
  </si>
  <si>
    <t>Prompt 3: Lymphocytes</t>
  </si>
  <si>
    <t>training 01 MSIH</t>
  </si>
  <si>
    <t>No in tile 1</t>
  </si>
  <si>
    <t>its adipose tissue, in tile 4 &amp; 5 , smooth muscle present admixed with adipose tissue</t>
  </si>
  <si>
    <t>training 30 MSIH</t>
  </si>
  <si>
    <t xml:space="preserve">connective tissue in tile 1, in tile 2 its background, </t>
  </si>
  <si>
    <t xml:space="preserve">connective tissue </t>
  </si>
  <si>
    <t xml:space="preserve">Final review 5 crop </t>
  </si>
  <si>
    <t>training_data_01_MSIH</t>
  </si>
  <si>
    <t>Agree</t>
  </si>
  <si>
    <t>Top</t>
  </si>
  <si>
    <t>Bottom</t>
  </si>
  <si>
    <t>Missed</t>
  </si>
  <si>
    <t>training_data_05_MSIH</t>
  </si>
  <si>
    <t>Prompt 1 AD,</t>
  </si>
  <si>
    <t>some plasma cells</t>
  </si>
  <si>
    <t>Prompt9, CT Prompt 11 Tum</t>
  </si>
  <si>
    <t>training_data_06_MSIH</t>
  </si>
  <si>
    <t xml:space="preserve">Prompt2 Deb, </t>
  </si>
  <si>
    <t>Prompt 6 SM, Prompt 9, CT</t>
  </si>
  <si>
    <t>training_data_20_MSIH</t>
  </si>
  <si>
    <t>Prompt2 DEB</t>
  </si>
  <si>
    <t>training_data_30_MSIH</t>
  </si>
  <si>
    <t>Prompt1 AD</t>
  </si>
  <si>
    <t>training_data_32_MSIH</t>
  </si>
  <si>
    <t xml:space="preserve">Prompt7 Nor Mucosa, 9 CT, </t>
  </si>
  <si>
    <t>Prompt2 DEB, 6 SM</t>
  </si>
  <si>
    <t>NO</t>
  </si>
  <si>
    <t>Prompt11 TUM</t>
  </si>
  <si>
    <t>training_data_36_nonMSIH</t>
  </si>
  <si>
    <t>Prompts 6 SM, 4 plasma</t>
  </si>
  <si>
    <t>Prompt6 SM , 10 Adenoma</t>
  </si>
  <si>
    <t>Prompt 10 Adenoma</t>
  </si>
  <si>
    <t>Prompt 6 SM, 4 Plasma, 10 Adenoma</t>
  </si>
  <si>
    <t>Prompt 1, AD</t>
  </si>
  <si>
    <t>Prompt 1 , AD</t>
  </si>
  <si>
    <t>Prompt 11 TUM, 10 Adenoma, 5MUC</t>
  </si>
  <si>
    <t>training_data_38_nonMSIH</t>
  </si>
  <si>
    <t>Prompt 10Adenoma</t>
  </si>
  <si>
    <t>Prompt 7 Normal mucosa</t>
  </si>
  <si>
    <t>Prompt 6 SM</t>
  </si>
  <si>
    <t>training_data_42_MSIH</t>
  </si>
  <si>
    <t>Prompt 6 SM, Prompt 9, CT, 8 Stroma</t>
  </si>
  <si>
    <t>Prompt 2 DEB</t>
  </si>
  <si>
    <t>Prompt 8 stroma, 10 Adenoma, 11 Tumor</t>
  </si>
  <si>
    <t xml:space="preserve">Prompts 4 plasma cell, 11 tum, 6SM </t>
  </si>
  <si>
    <t>training_data_47_MSIH</t>
  </si>
  <si>
    <t xml:space="preserve">Prmpt 11 Tum, </t>
  </si>
  <si>
    <t>debris</t>
  </si>
  <si>
    <t>Prompt 4 plasma, 6 SM</t>
  </si>
  <si>
    <t>validation_data_02_MSIH</t>
  </si>
  <si>
    <t>Prompt 11 Tum, 9 CT, 8 Stroma</t>
  </si>
  <si>
    <t>Prompt 9 CT, 1 AD</t>
  </si>
  <si>
    <t>validation_data_03_nonMSIH</t>
  </si>
  <si>
    <t>immune celle, prompt 4 plasma</t>
  </si>
  <si>
    <t>Prompt 3 lympho</t>
  </si>
  <si>
    <t>validation_data_12_nonMSIH</t>
  </si>
  <si>
    <t>Prompt 8 stroma, 11 tum, 2 deb</t>
  </si>
  <si>
    <t>validation_data_13_nonMSIH</t>
  </si>
  <si>
    <t xml:space="preserve">Prompt 1 AD, 2 DEB, </t>
  </si>
  <si>
    <t>Prompt 11 tum, 2 deb, 4 plasma</t>
  </si>
  <si>
    <t>training_data_34_MSIH</t>
  </si>
  <si>
    <t>Prompt 8 stroma, tum asso stroma</t>
  </si>
  <si>
    <t>Prompt 11 tum</t>
  </si>
  <si>
    <t>training_data_35_nonMSIH</t>
  </si>
  <si>
    <t>Prompt 4 plasma, 1 AD</t>
  </si>
  <si>
    <t>Prompt 6 SM, 11 tum, 7 normal mucosa, 5 Mucin</t>
  </si>
  <si>
    <t>training_data_44_MSIH</t>
  </si>
  <si>
    <t>Prompt 8 stroma, tum asso stroma, prompt 4 immune cells</t>
  </si>
  <si>
    <t xml:space="preserve">prompt 11 tum, 7 normal mucosa, </t>
  </si>
  <si>
    <t>validation_data_01_MSIH</t>
  </si>
  <si>
    <t>Prompt 8 stroma, 4 plasma cells, immune cells</t>
  </si>
  <si>
    <t>prompt 11 tum</t>
  </si>
  <si>
    <t>validation_data_06_nonMSIH</t>
  </si>
  <si>
    <t xml:space="preserve">Prompt 8 stroma, tum asso stroma, 5 mucin </t>
  </si>
  <si>
    <t xml:space="preserve">prompt 11 tum, 6 Sm, 9 CT, </t>
  </si>
  <si>
    <t>validation_data_07_nonMSIH</t>
  </si>
  <si>
    <t>prompt 11 tum, 6 Sm, 9 CT, 4 plasma cell</t>
  </si>
  <si>
    <t>Prompt 8 stroma, tum asso stroma,</t>
  </si>
  <si>
    <t>validation_data_10_nonMSIH</t>
  </si>
  <si>
    <t>Prompt 4 immune cells/plasma cell</t>
  </si>
  <si>
    <t xml:space="preserve">background </t>
  </si>
  <si>
    <t>prompt 11 tum, propmpt 1 AD, 6 SM</t>
  </si>
  <si>
    <t>validation_data_22_nonMSIH</t>
  </si>
  <si>
    <t xml:space="preserve">Prompt 7 normal muc, 8 stroma, </t>
  </si>
  <si>
    <t>Prompt 11 tumor</t>
  </si>
  <si>
    <t>validation_data_23_nonMSIH</t>
  </si>
  <si>
    <t>Prompt 11 tum, 4 plasma, 6 SM, 9 CT</t>
  </si>
  <si>
    <t>validation_data_28_nonMSIH</t>
  </si>
  <si>
    <t>Prompt 1 AD</t>
  </si>
  <si>
    <t xml:space="preserve">prompt 2 deb, </t>
  </si>
  <si>
    <t>prompt 11 tum, 6 SM</t>
  </si>
  <si>
    <t>validation_data_29_nonMSIH</t>
  </si>
  <si>
    <t>prompt 7 normal mucosa</t>
  </si>
  <si>
    <t>prompt 8 stroma</t>
  </si>
  <si>
    <t>11 tum, 6 SM</t>
  </si>
  <si>
    <t>Remarks</t>
  </si>
  <si>
    <t>?? AD, ST, SM, TUM, Plasma cell ??</t>
  </si>
  <si>
    <t>?? Plasma cells, adenoma, SM, TUM ??</t>
  </si>
  <si>
    <t>?? Mucin, stroma, CT, TUM, AD ?? BG</t>
  </si>
  <si>
    <t>?? SM, CT ?? BG</t>
  </si>
  <si>
    <r>
      <t xml:space="preserve">Background misretrieved as SM - </t>
    </r>
    <r>
      <rPr>
        <sz val="11"/>
        <color rgb="FFFF0000"/>
        <rFont val="Calibri"/>
        <family val="2"/>
        <scheme val="minor"/>
      </rPr>
      <t>YES</t>
    </r>
  </si>
  <si>
    <t>its background not debris</t>
  </si>
  <si>
    <r>
      <t xml:space="preserve">Pompt1 AD, </t>
    </r>
    <r>
      <rPr>
        <sz val="11"/>
        <color rgb="FFFF0000"/>
        <rFont val="Calibri"/>
        <family val="2"/>
        <scheme val="minor"/>
      </rPr>
      <t>2DEB</t>
    </r>
    <r>
      <rPr>
        <sz val="11"/>
        <color theme="1"/>
        <rFont val="Calibri"/>
        <family val="2"/>
        <scheme val="minor"/>
      </rPr>
      <t>, 5MUC, 6SM</t>
    </r>
  </si>
  <si>
    <r>
      <t>No/</t>
    </r>
    <r>
      <rPr>
        <sz val="11"/>
        <color rgb="FFFF0000"/>
        <rFont val="Calibri"/>
        <family val="2"/>
        <scheme val="minor"/>
      </rPr>
      <t>YES</t>
    </r>
  </si>
  <si>
    <t>in lower tiles, 2deb +, no mucin, no SM, AD only in upper crops</t>
  </si>
  <si>
    <t>TUM +, ST +, Plasma +, CT +, No AD, No SM</t>
  </si>
  <si>
    <t>YES to ALL but no prompt for TUM, or plasma</t>
  </si>
  <si>
    <r>
      <t xml:space="preserve">Prompt 9 CT </t>
    </r>
    <r>
      <rPr>
        <sz val="11"/>
        <color rgb="FFFF0000"/>
        <rFont val="Calibri"/>
        <family val="2"/>
        <scheme val="minor"/>
      </rPr>
      <t>YES</t>
    </r>
  </si>
  <si>
    <t>All are seen but in combined crops, upper and lower. TUM+, MUCIN +,NO AD, No CT, Background +</t>
  </si>
  <si>
    <r>
      <t>prompt 1 AD</t>
    </r>
    <r>
      <rPr>
        <sz val="11"/>
        <color rgb="FFFF0000"/>
        <rFont val="Calibri"/>
        <family val="2"/>
        <scheme val="minor"/>
      </rPr>
      <t xml:space="preserve"> YES</t>
    </r>
    <r>
      <rPr>
        <sz val="11"/>
        <color theme="1"/>
        <rFont val="Calibri"/>
        <family val="2"/>
        <scheme val="minor"/>
      </rPr>
      <t xml:space="preserve"> but no such prompt</t>
    </r>
  </si>
  <si>
    <r>
      <t xml:space="preserve">?? TUM, ST ?? </t>
    </r>
    <r>
      <rPr>
        <sz val="11"/>
        <color rgb="FFFF0000"/>
        <rFont val="Calibri"/>
        <family val="2"/>
        <scheme val="minor"/>
      </rPr>
      <t>YES</t>
    </r>
  </si>
  <si>
    <r>
      <t>Prompt 9 CT</t>
    </r>
    <r>
      <rPr>
        <sz val="11"/>
        <color rgb="FFFF0000"/>
        <rFont val="Calibri"/>
        <family val="2"/>
        <scheme val="minor"/>
      </rPr>
      <t xml:space="preserve"> YES presnt but no prompt for CT </t>
    </r>
  </si>
  <si>
    <t>Deb is seen in lower tiles, but background is also labeled as DEB</t>
  </si>
  <si>
    <t>BG yes, CT Yes, NO SM</t>
  </si>
  <si>
    <r>
      <t>Prompt 7 normal mucoa/</t>
    </r>
    <r>
      <rPr>
        <sz val="11"/>
        <color rgb="FFFF0000"/>
        <rFont val="Calibri"/>
        <family val="2"/>
        <scheme val="minor"/>
      </rPr>
      <t>uninvolved mucosa</t>
    </r>
  </si>
  <si>
    <r>
      <t>Some error, I can't see normal mucosa retrieved-</t>
    </r>
    <r>
      <rPr>
        <sz val="11"/>
        <color rgb="FFFF0000"/>
        <rFont val="Calibri"/>
        <family val="2"/>
        <scheme val="minor"/>
      </rPr>
      <t>YES but prompt is present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</si>
</sst>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039B2FA-E905-5C75-2663-9365E744B2AE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A02E-91FC-4C56-AAA7-D4D826D60809}">
  <dimension ref="A1:I14"/>
  <sheetViews>
    <sheetView workbookViewId="0">
      <selection activeCell="A14" sqref="A14"/>
    </sheetView>
  </sheetViews>
  <sheetFormatPr defaultRowHeight="15" x14ac:dyDescent="0.25"/>
  <cols>
    <col min="1" max="1" width="27" customWidth="1"/>
    <col min="2" max="2" width="39.28515625" customWidth="1"/>
    <col min="3" max="4" width="38.85546875" customWidth="1"/>
    <col min="5" max="5" width="18.28515625" customWidth="1"/>
    <col min="6" max="6" width="65.28515625" customWidth="1"/>
    <col min="7" max="7" width="16" customWidth="1"/>
    <col min="8" max="9" width="21.140625" customWidth="1"/>
  </cols>
  <sheetData>
    <row r="1" spans="1:9" x14ac:dyDescent="0.25">
      <c r="A1" t="s">
        <v>0</v>
      </c>
    </row>
    <row r="2" spans="1:9" x14ac:dyDescent="0.25">
      <c r="A2" s="1" t="s">
        <v>1</v>
      </c>
      <c r="B2" s="1" t="s">
        <v>7</v>
      </c>
      <c r="C2" s="1" t="s">
        <v>2</v>
      </c>
      <c r="D2" s="1" t="s">
        <v>12</v>
      </c>
      <c r="E2" s="1" t="s">
        <v>3</v>
      </c>
      <c r="F2" s="1" t="s">
        <v>8</v>
      </c>
      <c r="G2" s="1" t="s">
        <v>2</v>
      </c>
      <c r="H2" s="1" t="s">
        <v>15</v>
      </c>
      <c r="I2" s="1" t="s">
        <v>3</v>
      </c>
    </row>
    <row r="3" spans="1:9" x14ac:dyDescent="0.25">
      <c r="A3" t="s">
        <v>4</v>
      </c>
      <c r="B3" t="s">
        <v>9</v>
      </c>
      <c r="C3" t="s">
        <v>6</v>
      </c>
      <c r="D3" t="s">
        <v>11</v>
      </c>
      <c r="E3" t="s">
        <v>10</v>
      </c>
      <c r="F3" t="s">
        <v>5</v>
      </c>
      <c r="G3" t="s">
        <v>6</v>
      </c>
      <c r="H3" t="s">
        <v>14</v>
      </c>
      <c r="I3" t="s">
        <v>13</v>
      </c>
    </row>
    <row r="4" spans="1:9" x14ac:dyDescent="0.25">
      <c r="A4" t="s">
        <v>16</v>
      </c>
      <c r="B4" t="s">
        <v>17</v>
      </c>
      <c r="C4" t="s">
        <v>6</v>
      </c>
      <c r="D4" t="s">
        <v>14</v>
      </c>
      <c r="E4" t="s">
        <v>11</v>
      </c>
      <c r="F4" t="s">
        <v>18</v>
      </c>
      <c r="G4" t="s">
        <v>6</v>
      </c>
      <c r="H4" t="s">
        <v>11</v>
      </c>
      <c r="I4" t="s">
        <v>19</v>
      </c>
    </row>
    <row r="5" spans="1:9" x14ac:dyDescent="0.25">
      <c r="A5" t="s">
        <v>20</v>
      </c>
      <c r="B5" t="s">
        <v>17</v>
      </c>
      <c r="C5" t="s">
        <v>6</v>
      </c>
      <c r="D5" t="s">
        <v>14</v>
      </c>
      <c r="E5" t="s">
        <v>21</v>
      </c>
      <c r="F5" t="s">
        <v>22</v>
      </c>
      <c r="G5" t="s">
        <v>6</v>
      </c>
      <c r="H5" t="s">
        <v>11</v>
      </c>
      <c r="I5" t="s">
        <v>19</v>
      </c>
    </row>
    <row r="6" spans="1:9" x14ac:dyDescent="0.25">
      <c r="A6" t="s">
        <v>23</v>
      </c>
      <c r="B6" t="s">
        <v>24</v>
      </c>
      <c r="C6" t="s">
        <v>25</v>
      </c>
      <c r="D6" t="s">
        <v>26</v>
      </c>
      <c r="E6" t="s">
        <v>10</v>
      </c>
      <c r="F6" t="s">
        <v>27</v>
      </c>
      <c r="G6" t="s">
        <v>6</v>
      </c>
      <c r="H6" t="s">
        <v>14</v>
      </c>
      <c r="I6" t="s">
        <v>21</v>
      </c>
    </row>
    <row r="7" spans="1:9" x14ac:dyDescent="0.25">
      <c r="A7" t="s">
        <v>28</v>
      </c>
      <c r="B7" t="s">
        <v>24</v>
      </c>
      <c r="C7" t="s">
        <v>25</v>
      </c>
      <c r="D7" t="s">
        <v>11</v>
      </c>
      <c r="E7" t="s">
        <v>10</v>
      </c>
      <c r="F7" t="s">
        <v>29</v>
      </c>
      <c r="G7" t="s">
        <v>6</v>
      </c>
      <c r="H7" t="s">
        <v>14</v>
      </c>
      <c r="I7" t="s">
        <v>21</v>
      </c>
    </row>
    <row r="8" spans="1:9" x14ac:dyDescent="0.25">
      <c r="B8" t="s">
        <v>9</v>
      </c>
      <c r="C8" t="s">
        <v>6</v>
      </c>
      <c r="D8" t="s">
        <v>14</v>
      </c>
    </row>
    <row r="9" spans="1:9" x14ac:dyDescent="0.25">
      <c r="A9" t="s">
        <v>30</v>
      </c>
      <c r="B9" t="s">
        <v>31</v>
      </c>
      <c r="C9" t="s">
        <v>6</v>
      </c>
      <c r="D9" t="s">
        <v>14</v>
      </c>
      <c r="E9" t="s">
        <v>10</v>
      </c>
      <c r="F9" t="s">
        <v>32</v>
      </c>
      <c r="G9" t="s">
        <v>6</v>
      </c>
      <c r="H9" t="s">
        <v>14</v>
      </c>
      <c r="I9" t="s">
        <v>21</v>
      </c>
    </row>
    <row r="10" spans="1:9" x14ac:dyDescent="0.25">
      <c r="A10" t="s">
        <v>33</v>
      </c>
      <c r="B10" t="s">
        <v>34</v>
      </c>
      <c r="C10" t="s">
        <v>6</v>
      </c>
      <c r="D10" t="s">
        <v>14</v>
      </c>
      <c r="E10" t="s">
        <v>35</v>
      </c>
      <c r="F10" t="s">
        <v>36</v>
      </c>
      <c r="G10" t="s">
        <v>37</v>
      </c>
      <c r="H10" t="s">
        <v>11</v>
      </c>
      <c r="I10" t="s">
        <v>21</v>
      </c>
    </row>
    <row r="11" spans="1:9" x14ac:dyDescent="0.25">
      <c r="A11" t="s">
        <v>38</v>
      </c>
      <c r="B11" t="s">
        <v>39</v>
      </c>
      <c r="C11" t="s">
        <v>25</v>
      </c>
      <c r="D11" t="s">
        <v>40</v>
      </c>
      <c r="E11" t="s">
        <v>10</v>
      </c>
      <c r="F11" t="s">
        <v>41</v>
      </c>
      <c r="G11" t="s">
        <v>6</v>
      </c>
      <c r="H11" t="s">
        <v>14</v>
      </c>
      <c r="I11" t="s">
        <v>42</v>
      </c>
    </row>
    <row r="12" spans="1:9" x14ac:dyDescent="0.25">
      <c r="A12" t="s">
        <v>43</v>
      </c>
      <c r="B12" t="s">
        <v>44</v>
      </c>
      <c r="C12" t="s">
        <v>45</v>
      </c>
      <c r="D12" t="s">
        <v>11</v>
      </c>
      <c r="E12" t="s">
        <v>46</v>
      </c>
      <c r="F12" t="s">
        <v>47</v>
      </c>
      <c r="G12" t="s">
        <v>6</v>
      </c>
      <c r="H12" t="s">
        <v>14</v>
      </c>
      <c r="I12" t="s">
        <v>21</v>
      </c>
    </row>
    <row r="13" spans="1:9" x14ac:dyDescent="0.25">
      <c r="A13" t="s">
        <v>48</v>
      </c>
      <c r="B13" t="s">
        <v>49</v>
      </c>
      <c r="C13" t="s">
        <v>6</v>
      </c>
      <c r="D13" t="s">
        <v>14</v>
      </c>
      <c r="E13" t="s">
        <v>21</v>
      </c>
      <c r="F13" t="s">
        <v>50</v>
      </c>
      <c r="G13" t="s">
        <v>6</v>
      </c>
      <c r="I13" t="s">
        <v>51</v>
      </c>
    </row>
    <row r="14" spans="1:9" x14ac:dyDescent="0.25">
      <c r="A14" t="s">
        <v>52</v>
      </c>
      <c r="B14" t="s">
        <v>9</v>
      </c>
      <c r="C14" t="s">
        <v>6</v>
      </c>
      <c r="D14" t="s">
        <v>14</v>
      </c>
      <c r="E14" t="s">
        <v>10</v>
      </c>
      <c r="F14" t="s">
        <v>22</v>
      </c>
      <c r="G14" t="s">
        <v>6</v>
      </c>
      <c r="H14" t="s">
        <v>14</v>
      </c>
      <c r="I14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A0F-CDD1-4E01-AD8B-1583B0C40E0C}">
  <dimension ref="A1:I57"/>
  <sheetViews>
    <sheetView topLeftCell="A22" workbookViewId="0">
      <selection activeCell="B33" sqref="B33"/>
    </sheetView>
  </sheetViews>
  <sheetFormatPr defaultRowHeight="15" x14ac:dyDescent="0.25"/>
  <cols>
    <col min="1" max="1" width="28" customWidth="1"/>
    <col min="2" max="2" width="28.7109375" customWidth="1"/>
    <col min="3" max="3" width="10.140625" customWidth="1"/>
    <col min="4" max="4" width="52.28515625" customWidth="1"/>
    <col min="5" max="5" width="24.28515625" customWidth="1"/>
    <col min="6" max="6" width="23" customWidth="1"/>
    <col min="7" max="7" width="23.28515625" customWidth="1"/>
    <col min="8" max="8" width="22.42578125" customWidth="1"/>
    <col min="9" max="9" width="19.7109375" customWidth="1"/>
  </cols>
  <sheetData>
    <row r="1" spans="1:9" x14ac:dyDescent="0.25">
      <c r="A1" t="s">
        <v>53</v>
      </c>
    </row>
    <row r="2" spans="1:9" x14ac:dyDescent="0.25">
      <c r="A2" s="1" t="s">
        <v>1</v>
      </c>
      <c r="B2" s="1" t="s">
        <v>7</v>
      </c>
      <c r="C2" s="1" t="s">
        <v>2</v>
      </c>
      <c r="D2" s="1" t="s">
        <v>12</v>
      </c>
      <c r="E2" s="1" t="s">
        <v>3</v>
      </c>
      <c r="F2" s="1" t="s">
        <v>8</v>
      </c>
      <c r="G2" s="1" t="s">
        <v>2</v>
      </c>
      <c r="H2" s="1" t="s">
        <v>15</v>
      </c>
      <c r="I2" s="1" t="s">
        <v>3</v>
      </c>
    </row>
    <row r="3" spans="1:9" x14ac:dyDescent="0.25">
      <c r="A3" t="s">
        <v>54</v>
      </c>
      <c r="B3" t="s">
        <v>58</v>
      </c>
      <c r="C3" t="s">
        <v>55</v>
      </c>
      <c r="D3" t="s">
        <v>56</v>
      </c>
      <c r="E3" t="s">
        <v>57</v>
      </c>
      <c r="F3" t="s">
        <v>64</v>
      </c>
      <c r="G3" t="s">
        <v>6</v>
      </c>
      <c r="H3" t="s">
        <v>14</v>
      </c>
      <c r="I3" t="s">
        <v>14</v>
      </c>
    </row>
    <row r="4" spans="1:9" x14ac:dyDescent="0.25">
      <c r="B4" t="s">
        <v>59</v>
      </c>
      <c r="C4" t="s">
        <v>6</v>
      </c>
    </row>
    <row r="5" spans="1:9" x14ac:dyDescent="0.25">
      <c r="B5" t="s">
        <v>61</v>
      </c>
      <c r="C5" t="s">
        <v>55</v>
      </c>
      <c r="D5" t="s">
        <v>62</v>
      </c>
      <c r="E5" t="s">
        <v>63</v>
      </c>
    </row>
    <row r="6" spans="1:9" x14ac:dyDescent="0.25">
      <c r="A6" t="s">
        <v>65</v>
      </c>
      <c r="B6" t="s">
        <v>60</v>
      </c>
      <c r="C6" t="s">
        <v>6</v>
      </c>
      <c r="D6" t="s">
        <v>14</v>
      </c>
      <c r="E6" t="s">
        <v>14</v>
      </c>
    </row>
    <row r="7" spans="1:9" x14ac:dyDescent="0.25">
      <c r="B7" t="s">
        <v>66</v>
      </c>
      <c r="C7" t="s">
        <v>6</v>
      </c>
      <c r="E7" t="s">
        <v>67</v>
      </c>
      <c r="F7" t="s">
        <v>68</v>
      </c>
      <c r="G7" t="s">
        <v>6</v>
      </c>
      <c r="I7" t="s">
        <v>14</v>
      </c>
    </row>
    <row r="8" spans="1:9" x14ac:dyDescent="0.25">
      <c r="F8" t="s">
        <v>69</v>
      </c>
      <c r="G8" t="s">
        <v>70</v>
      </c>
    </row>
    <row r="9" spans="1:9" x14ac:dyDescent="0.25">
      <c r="A9" t="s">
        <v>73</v>
      </c>
      <c r="B9" t="s">
        <v>64</v>
      </c>
      <c r="C9" t="s">
        <v>6</v>
      </c>
      <c r="D9" t="s">
        <v>14</v>
      </c>
      <c r="E9" t="s">
        <v>21</v>
      </c>
      <c r="F9" t="s">
        <v>76</v>
      </c>
      <c r="G9" t="s">
        <v>6</v>
      </c>
      <c r="H9" t="s">
        <v>14</v>
      </c>
      <c r="I9" t="s">
        <v>21</v>
      </c>
    </row>
    <row r="10" spans="1:9" x14ac:dyDescent="0.25">
      <c r="B10" t="s">
        <v>74</v>
      </c>
      <c r="C10" t="s">
        <v>6</v>
      </c>
      <c r="E10" t="s">
        <v>75</v>
      </c>
      <c r="F10" t="s">
        <v>77</v>
      </c>
      <c r="G10" t="s">
        <v>6</v>
      </c>
      <c r="H10" t="s">
        <v>78</v>
      </c>
      <c r="I10" t="s">
        <v>79</v>
      </c>
    </row>
    <row r="12" spans="1:9" x14ac:dyDescent="0.25">
      <c r="A12" t="s">
        <v>80</v>
      </c>
      <c r="B12" t="s">
        <v>66</v>
      </c>
      <c r="C12" t="s">
        <v>6</v>
      </c>
      <c r="D12" t="s">
        <v>14</v>
      </c>
      <c r="F12" t="s">
        <v>81</v>
      </c>
      <c r="G12" t="s">
        <v>6</v>
      </c>
      <c r="H12" t="s">
        <v>82</v>
      </c>
      <c r="I12" t="s">
        <v>83</v>
      </c>
    </row>
    <row r="13" spans="1:9" x14ac:dyDescent="0.25">
      <c r="B13" t="s">
        <v>60</v>
      </c>
      <c r="C13" t="s">
        <v>6</v>
      </c>
      <c r="D13" t="s">
        <v>14</v>
      </c>
      <c r="F13" t="s">
        <v>64</v>
      </c>
      <c r="G13" t="s">
        <v>6</v>
      </c>
    </row>
    <row r="14" spans="1:9" x14ac:dyDescent="0.25">
      <c r="F14" t="s">
        <v>84</v>
      </c>
      <c r="G14" t="s">
        <v>6</v>
      </c>
    </row>
    <row r="15" spans="1:9" x14ac:dyDescent="0.25">
      <c r="A15" t="s">
        <v>85</v>
      </c>
      <c r="B15" t="s">
        <v>68</v>
      </c>
      <c r="C15" t="s">
        <v>86</v>
      </c>
      <c r="D15" t="s">
        <v>87</v>
      </c>
      <c r="F15" t="s">
        <v>77</v>
      </c>
      <c r="G15" t="s">
        <v>25</v>
      </c>
      <c r="H15" t="s">
        <v>89</v>
      </c>
    </row>
    <row r="16" spans="1:9" x14ac:dyDescent="0.25">
      <c r="B16" t="s">
        <v>59</v>
      </c>
      <c r="C16" t="s">
        <v>25</v>
      </c>
      <c r="D16" t="s">
        <v>88</v>
      </c>
      <c r="F16" t="s">
        <v>77</v>
      </c>
      <c r="G16" t="s">
        <v>90</v>
      </c>
    </row>
    <row r="17" spans="1:8" x14ac:dyDescent="0.25">
      <c r="F17" t="s">
        <v>77</v>
      </c>
      <c r="G17" t="s">
        <v>91</v>
      </c>
      <c r="H17" t="s">
        <v>92</v>
      </c>
    </row>
    <row r="18" spans="1:8" x14ac:dyDescent="0.25">
      <c r="A18" t="s">
        <v>93</v>
      </c>
      <c r="B18" t="s">
        <v>60</v>
      </c>
      <c r="C18" t="s">
        <v>6</v>
      </c>
      <c r="D18" t="s">
        <v>14</v>
      </c>
      <c r="F18" t="s">
        <v>68</v>
      </c>
      <c r="G18" t="s">
        <v>6</v>
      </c>
      <c r="H18" t="s">
        <v>14</v>
      </c>
    </row>
    <row r="19" spans="1:8" x14ac:dyDescent="0.25">
      <c r="B19" t="s">
        <v>66</v>
      </c>
      <c r="C19" t="s">
        <v>6</v>
      </c>
      <c r="D19" t="s">
        <v>14</v>
      </c>
      <c r="F19" t="s">
        <v>84</v>
      </c>
      <c r="G19" t="s">
        <v>25</v>
      </c>
      <c r="H19" t="s">
        <v>95</v>
      </c>
    </row>
    <row r="20" spans="1:8" x14ac:dyDescent="0.25">
      <c r="B20" t="s">
        <v>68</v>
      </c>
      <c r="C20" t="s">
        <v>6</v>
      </c>
      <c r="D20" t="s">
        <v>14</v>
      </c>
    </row>
    <row r="21" spans="1:8" x14ac:dyDescent="0.25">
      <c r="B21" t="s">
        <v>60</v>
      </c>
      <c r="C21" t="s">
        <v>6</v>
      </c>
      <c r="D21" t="s">
        <v>14</v>
      </c>
      <c r="E21" t="s">
        <v>94</v>
      </c>
      <c r="G21" t="s">
        <v>6</v>
      </c>
    </row>
    <row r="23" spans="1:8" x14ac:dyDescent="0.25">
      <c r="A23" t="s">
        <v>96</v>
      </c>
      <c r="B23" t="s">
        <v>97</v>
      </c>
      <c r="C23" t="s">
        <v>6</v>
      </c>
      <c r="D23" t="s">
        <v>98</v>
      </c>
      <c r="F23" t="s">
        <v>99</v>
      </c>
      <c r="G23" t="s">
        <v>6</v>
      </c>
      <c r="H23" t="s">
        <v>14</v>
      </c>
    </row>
    <row r="24" spans="1:8" x14ac:dyDescent="0.25">
      <c r="F24" t="s">
        <v>64</v>
      </c>
      <c r="G24" t="s">
        <v>6</v>
      </c>
      <c r="H24" t="s">
        <v>14</v>
      </c>
    </row>
    <row r="25" spans="1:8" x14ac:dyDescent="0.25">
      <c r="F25" t="s">
        <v>81</v>
      </c>
      <c r="G25" t="s">
        <v>55</v>
      </c>
      <c r="H25" t="s">
        <v>100</v>
      </c>
    </row>
    <row r="27" spans="1:8" x14ac:dyDescent="0.25">
      <c r="A27" t="s">
        <v>101</v>
      </c>
      <c r="B27" t="s">
        <v>68</v>
      </c>
      <c r="C27" t="s">
        <v>25</v>
      </c>
      <c r="D27" t="s">
        <v>102</v>
      </c>
      <c r="F27" t="s">
        <v>99</v>
      </c>
      <c r="G27" t="s">
        <v>6</v>
      </c>
    </row>
    <row r="28" spans="1:8" x14ac:dyDescent="0.25">
      <c r="B28" t="s">
        <v>64</v>
      </c>
      <c r="C28" t="s">
        <v>6</v>
      </c>
      <c r="F28" t="s">
        <v>97</v>
      </c>
      <c r="G28" t="s">
        <v>6</v>
      </c>
    </row>
    <row r="29" spans="1:8" x14ac:dyDescent="0.25">
      <c r="B29" t="s">
        <v>99</v>
      </c>
      <c r="C29" t="s">
        <v>6</v>
      </c>
    </row>
    <row r="30" spans="1:8" x14ac:dyDescent="0.25">
      <c r="B30" t="s">
        <v>81</v>
      </c>
      <c r="C30" t="s">
        <v>55</v>
      </c>
      <c r="D30" t="s">
        <v>103</v>
      </c>
    </row>
    <row r="32" spans="1:8" x14ac:dyDescent="0.25">
      <c r="A32" t="s">
        <v>104</v>
      </c>
      <c r="B32" t="s">
        <v>60</v>
      </c>
      <c r="C32" t="s">
        <v>105</v>
      </c>
      <c r="D32" t="s">
        <v>106</v>
      </c>
      <c r="F32" t="s">
        <v>64</v>
      </c>
      <c r="G32" t="s">
        <v>112</v>
      </c>
    </row>
    <row r="33" spans="1:8" x14ac:dyDescent="0.25">
      <c r="B33" t="s">
        <v>108</v>
      </c>
      <c r="C33" t="s">
        <v>107</v>
      </c>
      <c r="D33" t="s">
        <v>109</v>
      </c>
    </row>
    <row r="34" spans="1:8" x14ac:dyDescent="0.25">
      <c r="B34" t="s">
        <v>97</v>
      </c>
      <c r="C34" t="s">
        <v>107</v>
      </c>
      <c r="D34" t="s">
        <v>110</v>
      </c>
      <c r="F34" s="1" t="s">
        <v>84</v>
      </c>
      <c r="G34" t="s">
        <v>6</v>
      </c>
    </row>
    <row r="35" spans="1:8" x14ac:dyDescent="0.25">
      <c r="B35" t="s">
        <v>58</v>
      </c>
      <c r="C35" t="s">
        <v>107</v>
      </c>
      <c r="D35" t="s">
        <v>111</v>
      </c>
      <c r="F35" t="s">
        <v>76</v>
      </c>
      <c r="G35" t="s">
        <v>6</v>
      </c>
    </row>
    <row r="37" spans="1:8" x14ac:dyDescent="0.25">
      <c r="A37" t="s">
        <v>113</v>
      </c>
      <c r="B37" t="s">
        <v>58</v>
      </c>
      <c r="C37" t="s">
        <v>55</v>
      </c>
      <c r="D37" t="s">
        <v>19</v>
      </c>
      <c r="F37" t="s">
        <v>64</v>
      </c>
      <c r="G37" t="s">
        <v>6</v>
      </c>
    </row>
    <row r="38" spans="1:8" x14ac:dyDescent="0.25">
      <c r="B38" t="s">
        <v>60</v>
      </c>
      <c r="C38" t="s">
        <v>55</v>
      </c>
      <c r="D38" t="s">
        <v>111</v>
      </c>
      <c r="F38" t="s">
        <v>68</v>
      </c>
      <c r="G38" t="s">
        <v>6</v>
      </c>
    </row>
    <row r="39" spans="1:8" x14ac:dyDescent="0.25">
      <c r="B39" t="s">
        <v>99</v>
      </c>
      <c r="C39" t="s">
        <v>55</v>
      </c>
      <c r="D39" t="s">
        <v>10</v>
      </c>
      <c r="F39" t="s">
        <v>114</v>
      </c>
      <c r="G39" t="s">
        <v>6</v>
      </c>
    </row>
    <row r="42" spans="1:8" x14ac:dyDescent="0.25">
      <c r="A42" t="s">
        <v>115</v>
      </c>
      <c r="B42" t="s">
        <v>60</v>
      </c>
      <c r="C42" t="s">
        <v>6</v>
      </c>
      <c r="F42" t="s">
        <v>64</v>
      </c>
      <c r="G42" t="s">
        <v>6</v>
      </c>
    </row>
    <row r="43" spans="1:8" x14ac:dyDescent="0.25">
      <c r="B43" t="s">
        <v>58</v>
      </c>
      <c r="C43" t="s">
        <v>6</v>
      </c>
      <c r="F43" t="s">
        <v>114</v>
      </c>
      <c r="G43" t="s">
        <v>6</v>
      </c>
    </row>
    <row r="44" spans="1:8" x14ac:dyDescent="0.25">
      <c r="B44" t="s">
        <v>99</v>
      </c>
      <c r="C44" t="s">
        <v>6</v>
      </c>
      <c r="F44" t="s">
        <v>68</v>
      </c>
      <c r="G44" t="s">
        <v>6</v>
      </c>
    </row>
    <row r="45" spans="1:8" x14ac:dyDescent="0.25">
      <c r="B45" t="s">
        <v>81</v>
      </c>
      <c r="C45" t="s">
        <v>6</v>
      </c>
    </row>
    <row r="47" spans="1:8" x14ac:dyDescent="0.25">
      <c r="A47" t="s">
        <v>116</v>
      </c>
      <c r="B47" t="s">
        <v>60</v>
      </c>
      <c r="C47" t="s">
        <v>6</v>
      </c>
      <c r="F47" t="s">
        <v>60</v>
      </c>
      <c r="G47" t="s">
        <v>55</v>
      </c>
      <c r="H47" t="s">
        <v>117</v>
      </c>
    </row>
    <row r="48" spans="1:8" x14ac:dyDescent="0.25">
      <c r="F48" t="s">
        <v>118</v>
      </c>
      <c r="G48" t="s">
        <v>6</v>
      </c>
    </row>
    <row r="50" spans="1:8" x14ac:dyDescent="0.25">
      <c r="A50" t="s">
        <v>119</v>
      </c>
      <c r="B50" t="s">
        <v>66</v>
      </c>
      <c r="C50" t="s">
        <v>6</v>
      </c>
      <c r="F50" t="s">
        <v>97</v>
      </c>
      <c r="G50" t="s">
        <v>6</v>
      </c>
    </row>
    <row r="51" spans="1:8" x14ac:dyDescent="0.25">
      <c r="B51" t="s">
        <v>64</v>
      </c>
      <c r="C51" t="s">
        <v>6</v>
      </c>
    </row>
    <row r="52" spans="1:8" x14ac:dyDescent="0.25">
      <c r="B52" t="s">
        <v>60</v>
      </c>
      <c r="C52" t="s">
        <v>120</v>
      </c>
      <c r="D52" t="s">
        <v>121</v>
      </c>
    </row>
    <row r="54" spans="1:8" x14ac:dyDescent="0.25">
      <c r="A54" t="s">
        <v>122</v>
      </c>
      <c r="B54" t="s">
        <v>97</v>
      </c>
      <c r="C54" t="s">
        <v>6</v>
      </c>
      <c r="F54" t="s">
        <v>60</v>
      </c>
      <c r="G54" t="s">
        <v>55</v>
      </c>
      <c r="H54" t="s">
        <v>123</v>
      </c>
    </row>
    <row r="55" spans="1:8" x14ac:dyDescent="0.25">
      <c r="B55" t="s">
        <v>60</v>
      </c>
      <c r="C55" t="s">
        <v>25</v>
      </c>
      <c r="F55" t="s">
        <v>114</v>
      </c>
      <c r="G55" t="s">
        <v>55</v>
      </c>
      <c r="H55" t="s">
        <v>124</v>
      </c>
    </row>
    <row r="56" spans="1:8" x14ac:dyDescent="0.25">
      <c r="F56" t="s">
        <v>84</v>
      </c>
      <c r="G56" t="s">
        <v>55</v>
      </c>
      <c r="H56" t="s">
        <v>111</v>
      </c>
    </row>
    <row r="57" spans="1:8" x14ac:dyDescent="0.25">
      <c r="F57" t="s">
        <v>97</v>
      </c>
      <c r="G57" t="s">
        <v>25</v>
      </c>
      <c r="H57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21A9-9963-4F6E-97A8-A9292FFF254E}">
  <dimension ref="A1:I67"/>
  <sheetViews>
    <sheetView tabSelected="1" topLeftCell="E1" zoomScale="89" zoomScaleNormal="89" workbookViewId="0">
      <selection activeCell="F7" sqref="F7"/>
    </sheetView>
  </sheetViews>
  <sheetFormatPr defaultRowHeight="15" x14ac:dyDescent="0.25"/>
  <cols>
    <col min="1" max="1" width="29.5703125" customWidth="1"/>
    <col min="2" max="2" width="32.28515625" customWidth="1"/>
    <col min="4" max="4" width="43.7109375" bestFit="1" customWidth="1"/>
    <col min="5" max="5" width="46.85546875" bestFit="1" customWidth="1"/>
    <col min="6" max="6" width="41.28515625" customWidth="1"/>
    <col min="8" max="8" width="13" customWidth="1"/>
  </cols>
  <sheetData>
    <row r="1" spans="1:8" x14ac:dyDescent="0.25">
      <c r="A1" t="s">
        <v>125</v>
      </c>
      <c r="B1" t="s">
        <v>128</v>
      </c>
      <c r="C1" t="s">
        <v>127</v>
      </c>
      <c r="D1" t="s">
        <v>130</v>
      </c>
      <c r="E1" t="s">
        <v>214</v>
      </c>
      <c r="F1" t="s">
        <v>129</v>
      </c>
      <c r="G1" t="s">
        <v>127</v>
      </c>
      <c r="H1" t="s">
        <v>130</v>
      </c>
    </row>
    <row r="2" spans="1:8" x14ac:dyDescent="0.25">
      <c r="A2" t="s">
        <v>126</v>
      </c>
      <c r="B2" t="s">
        <v>163</v>
      </c>
      <c r="C2" t="s">
        <v>6</v>
      </c>
      <c r="D2" t="s">
        <v>152</v>
      </c>
      <c r="F2" t="s">
        <v>153</v>
      </c>
      <c r="G2" t="s">
        <v>6</v>
      </c>
    </row>
    <row r="4" spans="1:8" x14ac:dyDescent="0.25">
      <c r="A4" t="s">
        <v>131</v>
      </c>
      <c r="B4" t="s">
        <v>132</v>
      </c>
      <c r="C4" t="s">
        <v>6</v>
      </c>
      <c r="D4" t="s">
        <v>133</v>
      </c>
      <c r="F4" t="s">
        <v>134</v>
      </c>
      <c r="G4" t="s">
        <v>6</v>
      </c>
    </row>
    <row r="6" spans="1:8" x14ac:dyDescent="0.25">
      <c r="A6" t="s">
        <v>135</v>
      </c>
      <c r="B6" t="s">
        <v>136</v>
      </c>
      <c r="C6" t="s">
        <v>6</v>
      </c>
      <c r="D6" t="s">
        <v>111</v>
      </c>
      <c r="F6" t="s">
        <v>154</v>
      </c>
      <c r="G6" t="s">
        <v>6</v>
      </c>
    </row>
    <row r="7" spans="1:8" x14ac:dyDescent="0.25">
      <c r="B7" s="2" t="s">
        <v>137</v>
      </c>
      <c r="C7" s="2" t="s">
        <v>55</v>
      </c>
      <c r="E7" s="2" t="s">
        <v>219</v>
      </c>
    </row>
    <row r="9" spans="1:8" x14ac:dyDescent="0.25">
      <c r="A9" t="s">
        <v>138</v>
      </c>
      <c r="B9" t="s">
        <v>151</v>
      </c>
      <c r="C9" t="s">
        <v>6</v>
      </c>
      <c r="D9" t="s">
        <v>14</v>
      </c>
      <c r="F9" t="s">
        <v>150</v>
      </c>
      <c r="G9" t="s">
        <v>6</v>
      </c>
    </row>
    <row r="10" spans="1:8" x14ac:dyDescent="0.25">
      <c r="F10" s="2" t="s">
        <v>139</v>
      </c>
      <c r="G10" s="2" t="s">
        <v>55</v>
      </c>
      <c r="H10" s="4" t="s">
        <v>220</v>
      </c>
    </row>
    <row r="12" spans="1:8" x14ac:dyDescent="0.25">
      <c r="A12" t="s">
        <v>140</v>
      </c>
      <c r="B12" t="s">
        <v>141</v>
      </c>
      <c r="C12" t="s">
        <v>6</v>
      </c>
      <c r="F12" s="2" t="s">
        <v>221</v>
      </c>
      <c r="G12" s="2" t="s">
        <v>222</v>
      </c>
      <c r="H12" s="4" t="s">
        <v>223</v>
      </c>
    </row>
    <row r="15" spans="1:8" x14ac:dyDescent="0.25">
      <c r="A15" t="s">
        <v>142</v>
      </c>
      <c r="B15" t="s">
        <v>143</v>
      </c>
      <c r="C15" t="s">
        <v>6</v>
      </c>
      <c r="F15" t="s">
        <v>146</v>
      </c>
      <c r="G15" t="s">
        <v>6</v>
      </c>
    </row>
    <row r="16" spans="1:8" x14ac:dyDescent="0.25">
      <c r="B16" s="2" t="s">
        <v>144</v>
      </c>
      <c r="C16" s="2" t="s">
        <v>145</v>
      </c>
      <c r="E16" s="2" t="s">
        <v>215</v>
      </c>
    </row>
    <row r="17" spans="1:8" x14ac:dyDescent="0.25">
      <c r="A17" t="s">
        <v>179</v>
      </c>
      <c r="B17" t="s">
        <v>180</v>
      </c>
      <c r="C17" t="s">
        <v>6</v>
      </c>
      <c r="D17" s="4" t="s">
        <v>181</v>
      </c>
      <c r="E17" s="4" t="s">
        <v>224</v>
      </c>
    </row>
    <row r="19" spans="1:8" x14ac:dyDescent="0.25">
      <c r="A19" t="s">
        <v>147</v>
      </c>
      <c r="B19" t="s">
        <v>148</v>
      </c>
      <c r="C19" t="s">
        <v>6</v>
      </c>
      <c r="F19" t="s">
        <v>149</v>
      </c>
      <c r="G19" t="s">
        <v>6</v>
      </c>
    </row>
    <row r="21" spans="1:8" x14ac:dyDescent="0.25">
      <c r="A21" t="s">
        <v>182</v>
      </c>
      <c r="B21" t="s">
        <v>183</v>
      </c>
      <c r="C21" t="s">
        <v>6</v>
      </c>
      <c r="D21" t="s">
        <v>184</v>
      </c>
    </row>
    <row r="23" spans="1:8" x14ac:dyDescent="0.25">
      <c r="A23" t="s">
        <v>155</v>
      </c>
      <c r="B23" t="s">
        <v>156</v>
      </c>
      <c r="C23" s="4" t="s">
        <v>6</v>
      </c>
      <c r="F23" t="s">
        <v>158</v>
      </c>
      <c r="G23" t="s">
        <v>6</v>
      </c>
      <c r="H23" s="2" t="s">
        <v>226</v>
      </c>
    </row>
    <row r="24" spans="1:8" x14ac:dyDescent="0.25">
      <c r="B24" s="2" t="s">
        <v>157</v>
      </c>
      <c r="C24" s="2" t="s">
        <v>55</v>
      </c>
      <c r="E24" s="2" t="s">
        <v>216</v>
      </c>
    </row>
    <row r="25" spans="1:8" x14ac:dyDescent="0.25">
      <c r="E25" s="4" t="s">
        <v>225</v>
      </c>
    </row>
    <row r="26" spans="1:8" x14ac:dyDescent="0.25">
      <c r="A26" t="s">
        <v>159</v>
      </c>
      <c r="B26" t="s">
        <v>160</v>
      </c>
      <c r="C26" t="s">
        <v>6</v>
      </c>
      <c r="D26" t="s">
        <v>111</v>
      </c>
      <c r="F26" t="s">
        <v>162</v>
      </c>
      <c r="G26" s="4" t="s">
        <v>6</v>
      </c>
    </row>
    <row r="27" spans="1:8" x14ac:dyDescent="0.25">
      <c r="B27" s="2" t="s">
        <v>161</v>
      </c>
      <c r="C27" s="2" t="s">
        <v>145</v>
      </c>
      <c r="E27" s="2" t="s">
        <v>217</v>
      </c>
    </row>
    <row r="28" spans="1:8" x14ac:dyDescent="0.25">
      <c r="E28" s="4" t="s">
        <v>227</v>
      </c>
    </row>
    <row r="29" spans="1:8" x14ac:dyDescent="0.25">
      <c r="A29" t="s">
        <v>185</v>
      </c>
      <c r="B29" t="s">
        <v>186</v>
      </c>
      <c r="C29" t="s">
        <v>6</v>
      </c>
      <c r="D29" t="s">
        <v>187</v>
      </c>
    </row>
    <row r="31" spans="1:8" x14ac:dyDescent="0.25">
      <c r="A31" t="s">
        <v>164</v>
      </c>
      <c r="B31" t="s">
        <v>165</v>
      </c>
      <c r="C31" t="s">
        <v>6</v>
      </c>
      <c r="D31" t="s">
        <v>166</v>
      </c>
      <c r="F31" t="s">
        <v>167</v>
      </c>
      <c r="G31" t="s">
        <v>6</v>
      </c>
      <c r="H31" s="2" t="s">
        <v>228</v>
      </c>
    </row>
    <row r="33" spans="1:8" x14ac:dyDescent="0.25">
      <c r="A33" t="s">
        <v>188</v>
      </c>
      <c r="B33" t="s">
        <v>189</v>
      </c>
      <c r="C33" t="s">
        <v>6</v>
      </c>
      <c r="D33" t="s">
        <v>190</v>
      </c>
    </row>
    <row r="35" spans="1:8" x14ac:dyDescent="0.25">
      <c r="A35" t="s">
        <v>168</v>
      </c>
      <c r="B35" t="s">
        <v>169</v>
      </c>
      <c r="C35" s="4" t="s">
        <v>6</v>
      </c>
      <c r="F35" t="s">
        <v>170</v>
      </c>
      <c r="G35" t="s">
        <v>6</v>
      </c>
    </row>
    <row r="36" spans="1:8" x14ac:dyDescent="0.25">
      <c r="B36" s="2" t="s">
        <v>150</v>
      </c>
      <c r="C36" s="2" t="s">
        <v>25</v>
      </c>
      <c r="E36" s="2" t="s">
        <v>229</v>
      </c>
    </row>
    <row r="39" spans="1:8" x14ac:dyDescent="0.25">
      <c r="A39" t="s">
        <v>171</v>
      </c>
      <c r="B39" t="s">
        <v>158</v>
      </c>
      <c r="C39" t="s">
        <v>6</v>
      </c>
      <c r="D39" t="s">
        <v>172</v>
      </c>
      <c r="F39" t="s">
        <v>173</v>
      </c>
      <c r="G39" t="s">
        <v>6</v>
      </c>
      <c r="H39" s="2" t="s">
        <v>230</v>
      </c>
    </row>
    <row r="41" spans="1:8" x14ac:dyDescent="0.25">
      <c r="A41" t="s">
        <v>191</v>
      </c>
      <c r="B41" t="s">
        <v>192</v>
      </c>
      <c r="C41" t="s">
        <v>6</v>
      </c>
      <c r="D41" t="s">
        <v>193</v>
      </c>
    </row>
    <row r="43" spans="1:8" x14ac:dyDescent="0.25">
      <c r="A43" t="s">
        <v>194</v>
      </c>
      <c r="B43" t="s">
        <v>196</v>
      </c>
      <c r="C43" t="s">
        <v>6</v>
      </c>
      <c r="D43" t="s">
        <v>195</v>
      </c>
    </row>
    <row r="45" spans="1:8" x14ac:dyDescent="0.25">
      <c r="A45" t="s">
        <v>197</v>
      </c>
      <c r="B45" t="s">
        <v>198</v>
      </c>
      <c r="C45" t="s">
        <v>6</v>
      </c>
      <c r="D45" t="s">
        <v>200</v>
      </c>
    </row>
    <row r="46" spans="1:8" x14ac:dyDescent="0.25">
      <c r="B46" t="s">
        <v>199</v>
      </c>
      <c r="C46" s="5" t="s">
        <v>25</v>
      </c>
    </row>
    <row r="47" spans="1:8" x14ac:dyDescent="0.25">
      <c r="A47" t="s">
        <v>174</v>
      </c>
      <c r="B47" t="s">
        <v>167</v>
      </c>
      <c r="C47" t="s">
        <v>6</v>
      </c>
      <c r="F47" t="s">
        <v>175</v>
      </c>
      <c r="G47" t="s">
        <v>6</v>
      </c>
    </row>
    <row r="51" spans="1:7" x14ac:dyDescent="0.25">
      <c r="A51" t="s">
        <v>176</v>
      </c>
      <c r="B51" t="s">
        <v>158</v>
      </c>
      <c r="C51" t="s">
        <v>6</v>
      </c>
      <c r="F51" t="s">
        <v>178</v>
      </c>
      <c r="G51" t="s">
        <v>6</v>
      </c>
    </row>
    <row r="52" spans="1:7" x14ac:dyDescent="0.25">
      <c r="B52" s="2" t="s">
        <v>177</v>
      </c>
      <c r="C52" s="5" t="s">
        <v>55</v>
      </c>
      <c r="D52" t="s">
        <v>231</v>
      </c>
      <c r="E52" s="2" t="s">
        <v>218</v>
      </c>
    </row>
    <row r="53" spans="1:7" x14ac:dyDescent="0.25">
      <c r="E53" s="4" t="s">
        <v>232</v>
      </c>
    </row>
    <row r="55" spans="1:7" x14ac:dyDescent="0.25">
      <c r="A55" t="s">
        <v>201</v>
      </c>
      <c r="B55" t="s">
        <v>202</v>
      </c>
      <c r="C55" t="s">
        <v>6</v>
      </c>
      <c r="D55" t="s">
        <v>203</v>
      </c>
    </row>
    <row r="58" spans="1:7" x14ac:dyDescent="0.25">
      <c r="A58" t="s">
        <v>204</v>
      </c>
      <c r="B58" s="2" t="s">
        <v>233</v>
      </c>
      <c r="C58" s="2" t="s">
        <v>55</v>
      </c>
      <c r="D58" t="s">
        <v>205</v>
      </c>
      <c r="E58" s="3" t="s">
        <v>234</v>
      </c>
    </row>
    <row r="61" spans="1:7" x14ac:dyDescent="0.25">
      <c r="A61" t="s">
        <v>206</v>
      </c>
      <c r="B61" t="s">
        <v>208</v>
      </c>
      <c r="C61" t="s">
        <v>6</v>
      </c>
      <c r="D61" t="s">
        <v>209</v>
      </c>
    </row>
    <row r="62" spans="1:7" x14ac:dyDescent="0.25">
      <c r="B62" s="2" t="s">
        <v>207</v>
      </c>
      <c r="C62" s="5" t="s">
        <v>145</v>
      </c>
    </row>
    <row r="65" spans="1:9" x14ac:dyDescent="0.25">
      <c r="A65" t="s">
        <v>210</v>
      </c>
      <c r="B65" t="s">
        <v>212</v>
      </c>
      <c r="C65" t="s">
        <v>6</v>
      </c>
      <c r="D65" t="s">
        <v>213</v>
      </c>
    </row>
    <row r="66" spans="1:9" x14ac:dyDescent="0.25">
      <c r="B66" s="2" t="s">
        <v>211</v>
      </c>
      <c r="C66" s="5" t="s">
        <v>55</v>
      </c>
    </row>
    <row r="67" spans="1:9" x14ac:dyDescent="0.25">
      <c r="C67">
        <f>10/25</f>
        <v>0.4</v>
      </c>
      <c r="D67">
        <f>41/125</f>
        <v>0.32800000000000001</v>
      </c>
      <c r="H67">
        <f>8/125</f>
        <v>6.4000000000000001E-2</v>
      </c>
      <c r="I67">
        <f>49/250</f>
        <v>0.19600000000000001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6128-682D-4B13-929E-04E7A8BECF7A}">
  <dimension ref="A3:A5"/>
  <sheetViews>
    <sheetView workbookViewId="0">
      <selection activeCell="B10" sqref="B10"/>
    </sheetView>
  </sheetViews>
  <sheetFormatPr defaultRowHeight="15" x14ac:dyDescent="0.25"/>
  <sheetData>
    <row r="3" spans="1:1" x14ac:dyDescent="0.25">
      <c r="A3" t="s">
        <v>71</v>
      </c>
    </row>
    <row r="5" spans="1:1" x14ac:dyDescent="0.25">
      <c r="A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 review 5 crop</vt:lpstr>
      <vt:lpstr>Adenoma vs tumor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</dc:creator>
  <cp:lastModifiedBy>Dr. NA</cp:lastModifiedBy>
  <dcterms:created xsi:type="dcterms:W3CDTF">2025-03-05T18:50:29Z</dcterms:created>
  <dcterms:modified xsi:type="dcterms:W3CDTF">2025-03-26T19:44:48Z</dcterms:modified>
</cp:coreProperties>
</file>