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housia Masjid\"/>
    </mc:Choice>
  </mc:AlternateContent>
  <xr:revisionPtr revIDLastSave="0" documentId="13_ncr:1_{06F3B680-32C3-4F62-8B6D-711A1A299769}" xr6:coauthVersionLast="45" xr6:coauthVersionMax="45" xr10:uidLastSave="{00000000-0000-0000-0000-000000000000}"/>
  <bookViews>
    <workbookView xWindow="-120" yWindow="-120" windowWidth="20730" windowHeight="11160" tabRatio="496" xr2:uid="{AFA9DDA8-1217-442E-8825-BEF18FFC92F1}"/>
  </bookViews>
  <sheets>
    <sheet name="June-2019" sheetId="1" r:id="rId1"/>
    <sheet name="July-2019" sheetId="3" r:id="rId2"/>
    <sheet name="Aug-2019 " sheetId="4" r:id="rId3"/>
  </sheets>
  <definedNames>
    <definedName name="_xlnm.Print_Area" localSheetId="2">'Aug-2019 '!$A$1:$I$23</definedName>
    <definedName name="_xlnm.Print_Area" localSheetId="1">'July-2019'!$C$1:$J$28</definedName>
    <definedName name="_xlnm.Print_Area" localSheetId="0">'June-2019'!$A$1:$F$19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G18" i="4" l="1"/>
  <c r="F22" i="4" s="1"/>
  <c r="F23" i="4" s="1"/>
  <c r="H22" i="3"/>
  <c r="G26" i="3" s="1"/>
  <c r="G27" i="3" l="1"/>
  <c r="D16" i="1"/>
</calcChain>
</file>

<file path=xl/sharedStrings.xml><?xml version="1.0" encoding="utf-8"?>
<sst xmlns="http://schemas.openxmlformats.org/spreadsheetml/2006/main" count="142" uniqueCount="74">
  <si>
    <t>H Area Jinnah Square Malir Colony Karachi</t>
  </si>
  <si>
    <t>S.No</t>
  </si>
  <si>
    <t>Date</t>
  </si>
  <si>
    <t>Amount</t>
  </si>
  <si>
    <t>Jamia masjid Ghousia</t>
  </si>
  <si>
    <t>Regd No. 321</t>
  </si>
  <si>
    <t>Remarks</t>
  </si>
  <si>
    <t>-</t>
  </si>
  <si>
    <t>Expenditure From June 2019</t>
  </si>
  <si>
    <t>Expenditure</t>
  </si>
  <si>
    <t>Petrol</t>
  </si>
  <si>
    <t>VoucherNo.</t>
  </si>
  <si>
    <t>Electric Bills</t>
  </si>
  <si>
    <t>INCOME</t>
  </si>
  <si>
    <t>EXPENDITURE</t>
  </si>
  <si>
    <t>Closing Balance</t>
  </si>
  <si>
    <t>Expenditure From July 2019</t>
  </si>
  <si>
    <t>01-07-2019</t>
  </si>
  <si>
    <t>Saleem Electrician</t>
  </si>
  <si>
    <t>Salery Afzal Saheb (IMAM)</t>
  </si>
  <si>
    <t>Qari Munir Salery (Naib Imam)</t>
  </si>
  <si>
    <t>Zahid Bhai Salery (Khadim)</t>
  </si>
  <si>
    <t>Sweeper</t>
  </si>
  <si>
    <t>10-07-2019</t>
  </si>
  <si>
    <t>16-07-2019</t>
  </si>
  <si>
    <t>25-07-2019</t>
  </si>
  <si>
    <t>02-07-2019</t>
  </si>
  <si>
    <t>Gas Bill</t>
  </si>
  <si>
    <t>28-07-2019</t>
  </si>
  <si>
    <t>Sainetery Work</t>
  </si>
  <si>
    <t>29-07-2019</t>
  </si>
  <si>
    <t>Oraq Lifter</t>
  </si>
  <si>
    <t>05-07-2019</t>
  </si>
  <si>
    <t>Boring</t>
  </si>
  <si>
    <t>Azeem Decoration</t>
  </si>
  <si>
    <t>G.Total Expences</t>
  </si>
  <si>
    <t>01-08-2019</t>
  </si>
  <si>
    <t>Expenditure From Aug-2019</t>
  </si>
  <si>
    <t>27-08-2019</t>
  </si>
  <si>
    <t>26-08-2019</t>
  </si>
  <si>
    <t>Viper , Jaroo Etc</t>
  </si>
  <si>
    <t>001/V</t>
  </si>
  <si>
    <t>002/V</t>
  </si>
  <si>
    <t>005/V</t>
  </si>
  <si>
    <t>003/V</t>
  </si>
  <si>
    <t>004/V</t>
  </si>
  <si>
    <t>006/V</t>
  </si>
  <si>
    <t>007/V</t>
  </si>
  <si>
    <t>008/V</t>
  </si>
  <si>
    <t>009/V</t>
  </si>
  <si>
    <t xml:space="preserve">   ------</t>
  </si>
  <si>
    <t>010/V</t>
  </si>
  <si>
    <t>011/V</t>
  </si>
  <si>
    <t>012/V</t>
  </si>
  <si>
    <t>013/V</t>
  </si>
  <si>
    <t>014V</t>
  </si>
  <si>
    <t>015/V</t>
  </si>
  <si>
    <t>016/V</t>
  </si>
  <si>
    <t xml:space="preserve">  -------</t>
  </si>
  <si>
    <t xml:space="preserve">  ---------</t>
  </si>
  <si>
    <t>Trolly Repair &amp; BIP COCK</t>
  </si>
  <si>
    <t>Cement,tube,colour</t>
  </si>
  <si>
    <t>18-08-2019</t>
  </si>
  <si>
    <t>08-08-2019</t>
  </si>
  <si>
    <t>24-08-2019</t>
  </si>
  <si>
    <t xml:space="preserve"> </t>
  </si>
  <si>
    <t xml:space="preserve">GRAND TOTAL = </t>
  </si>
  <si>
    <t>26-06-2019</t>
  </si>
  <si>
    <t>03-06-2019</t>
  </si>
  <si>
    <t>09-06-2019</t>
  </si>
  <si>
    <t>07-06-2019</t>
  </si>
  <si>
    <t>13-06-2019</t>
  </si>
  <si>
    <t>20-06-2019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</si>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</sst>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sz val="16"/>
      <color theme="1"/>
      <name val="Arial Black"/>
      <family val="2"/>
    </font>
    <font>
      <sz val="18"/>
      <color theme="1"/>
      <name val="Calibri"/>
      <family val="2"/>
      <scheme val="minor"/>
    </font>
    <font>
      <sz val="12"/>
      <color theme="1"/>
      <name val="Arial Black"/>
      <family val="2"/>
    </font>
    <font>
      <b/>
      <sz val="22"/>
      <color theme="1"/>
      <name val="Arial Black"/>
      <family val="2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4" fillId="0" borderId="2" xfId="0" applyFont="1" applyBorder="1"/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quotePrefix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5" xfId="0" quotePrefix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/>
    </xf>
    <xf numFmtId="0" fontId="9" fillId="0" borderId="0" xfId="0" applyFont="1"/>
    <xf numFmtId="0" fontId="9" fillId="0" borderId="1" xfId="0" applyFont="1" applyBorder="1"/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/>
    </xf>
    <xf numFmtId="0" fontId="10" fillId="0" borderId="1" xfId="0" applyFont="1" applyBorder="1"/>
    <xf numFmtId="0" fontId="10" fillId="0" borderId="0" xfId="0" applyFont="1"/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1" fillId="0" borderId="18" xfId="0" applyFont="1" applyBorder="1" applyAlignment="1">
      <alignment horizontal="right" vertical="center"/>
    </xf>
    <xf numFmtId="0" fontId="7" fillId="0" borderId="19" xfId="0" applyFont="1" applyBorder="1" applyAlignment="1">
      <alignment horizontal="center" vertical="center"/>
    </xf>
    <xf numFmtId="0" fontId="0" fillId="0" borderId="0" xfId="0" applyBorder="1"/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quotePrefix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4" fontId="10" fillId="0" borderId="5" xfId="0" quotePrefix="1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2" xfId="0" quotePrefix="1" applyFont="1" applyBorder="1" applyAlignment="1">
      <alignment horizontal="center" vertical="center"/>
    </xf>
    <xf numFmtId="14" fontId="10" fillId="0" borderId="2" xfId="0" quotePrefix="1" applyNumberFormat="1" applyFont="1" applyBorder="1" applyAlignment="1">
      <alignment horizontal="center" vertical="center"/>
    </xf>
    <xf numFmtId="0" fontId="10" fillId="0" borderId="13" xfId="0" quotePrefix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841C-2913-4092-ACA8-4A83954E18E6}">
  <dimension ref="A1:G16"/>
  <sheetViews>
    <sheetView tabSelected="1" topLeftCell="A3" zoomScale="50" zoomScaleNormal="50" zoomScalePageLayoutView="50" workbookViewId="0">
      <selection activeCell="B5" sqref="B5"/>
    </sheetView>
  </sheetViews>
  <sheetFormatPr defaultRowHeight="15" x14ac:dyDescent="0.25"/>
  <cols>
    <col min="1" max="1" width="17.85546875" customWidth="1"/>
    <col min="2" max="2" width="34.5703125" customWidth="1"/>
    <col min="3" max="3" width="62.42578125" customWidth="1"/>
    <col min="4" max="4" width="29.85546875" customWidth="1"/>
    <col min="5" max="5" width="36.5703125" customWidth="1"/>
    <col min="6" max="6" width="30.5703125" customWidth="1"/>
  </cols>
  <sheetData>
    <row r="1" spans="1:7" ht="302.25" customHeight="1" x14ac:dyDescent="0.5">
      <c r="A1" s="16" t="s">
        <v>4</v>
      </c>
      <c r="B1" s="16"/>
      <c r="C1" s="16"/>
      <c r="D1" s="16"/>
      <c r="E1" s="16"/>
      <c r="F1" s="8" t="s">
        <v>5</v>
      </c>
    </row>
    <row r="2" spans="1:7" ht="24.75" x14ac:dyDescent="0.5">
      <c r="A2" s="16" t="s">
        <v>0</v>
      </c>
      <c r="B2" s="16"/>
      <c r="C2" s="16"/>
      <c r="D2" s="16"/>
      <c r="E2" s="16"/>
      <c r="F2" s="7"/>
    </row>
    <row r="3" spans="1:7" ht="25.5" thickBot="1" x14ac:dyDescent="0.55000000000000004">
      <c r="A3" s="17" t="s">
        <v>8</v>
      </c>
      <c r="B3" s="17"/>
      <c r="C3" s="17"/>
      <c r="D3" s="17"/>
      <c r="E3" s="17"/>
      <c r="F3" s="7"/>
    </row>
    <row r="4" spans="1:7" ht="93" customHeight="1" thickTop="1" thickBot="1" x14ac:dyDescent="0.3">
      <c r="A4" s="11" t="s">
        <v>1</v>
      </c>
      <c r="B4" s="11" t="s">
        <v>2</v>
      </c>
      <c r="C4" s="11" t="s">
        <v>9</v>
      </c>
      <c r="D4" s="11" t="s">
        <v>11</v>
      </c>
      <c r="E4" s="11" t="s">
        <v>3</v>
      </c>
      <c r="F4" s="11" t="s">
        <v>6</v>
      </c>
      <c r="G4" s="1"/>
    </row>
    <row r="5" spans="1:7" ht="54" customHeight="1" thickTop="1" thickBot="1" x14ac:dyDescent="0.3">
      <c r="A5" s="12">
        <v>1</v>
      </c>
      <c r="B5" s="14" t="s">
        <v>68</v>
      </c>
      <c r="C5" s="13" t="s">
        <v>10</v>
      </c>
      <c r="D5" s="12" t="s">
        <v>7</v>
      </c>
      <c r="E5" s="12">
        <v>2000</v>
      </c>
      <c r="F5" s="12"/>
    </row>
    <row r="6" spans="1:7" ht="55.5" customHeight="1" thickTop="1" thickBot="1" x14ac:dyDescent="0.3">
      <c r="A6" s="12">
        <v>2</v>
      </c>
      <c r="B6" s="14" t="s">
        <v>70</v>
      </c>
      <c r="C6" s="13" t="s">
        <v>10</v>
      </c>
      <c r="D6" s="12" t="s">
        <v>7</v>
      </c>
      <c r="E6" s="12">
        <v>1200</v>
      </c>
      <c r="F6" s="12"/>
    </row>
    <row r="7" spans="1:7" ht="48" customHeight="1" thickTop="1" thickBot="1" x14ac:dyDescent="0.3">
      <c r="A7" s="12">
        <v>3</v>
      </c>
      <c r="B7" s="14" t="s">
        <v>69</v>
      </c>
      <c r="C7" s="13" t="s">
        <v>10</v>
      </c>
      <c r="D7" s="12" t="s">
        <v>7</v>
      </c>
      <c r="E7" s="12">
        <v>1200</v>
      </c>
      <c r="F7" s="12"/>
    </row>
    <row r="8" spans="1:7" ht="43.5" customHeight="1" thickTop="1" thickBot="1" x14ac:dyDescent="0.3">
      <c r="A8" s="12">
        <v>4</v>
      </c>
      <c r="B8" s="14" t="s">
        <v>71</v>
      </c>
      <c r="C8" s="13" t="s">
        <v>10</v>
      </c>
      <c r="D8" s="12" t="s">
        <v>7</v>
      </c>
      <c r="E8" s="12">
        <v>2000</v>
      </c>
      <c r="F8" s="12"/>
    </row>
    <row r="9" spans="1:7" ht="51.75" customHeight="1" thickTop="1" thickBot="1" x14ac:dyDescent="0.3">
      <c r="A9" s="12">
        <v>5</v>
      </c>
      <c r="B9" s="14" t="s">
        <v>72</v>
      </c>
      <c r="C9" s="13" t="s">
        <v>10</v>
      </c>
      <c r="D9" s="12" t="s">
        <v>7</v>
      </c>
      <c r="E9" s="12">
        <v>2000</v>
      </c>
      <c r="F9" s="12"/>
    </row>
    <row r="10" spans="1:7" ht="47.25" customHeight="1" thickTop="1" thickBot="1" x14ac:dyDescent="0.3">
      <c r="A10" s="12">
        <v>6</v>
      </c>
      <c r="B10" s="14" t="s">
        <v>67</v>
      </c>
      <c r="C10" s="13" t="s">
        <v>12</v>
      </c>
      <c r="D10" s="12" t="s">
        <v>7</v>
      </c>
      <c r="E10" s="12">
        <v>1074</v>
      </c>
      <c r="F10" s="12"/>
    </row>
    <row r="11" spans="1:7" ht="44.25" customHeight="1" thickTop="1" thickBot="1" x14ac:dyDescent="0.3">
      <c r="A11" s="12">
        <v>7</v>
      </c>
      <c r="B11" s="14" t="s">
        <v>67</v>
      </c>
      <c r="C11" s="13" t="s">
        <v>12</v>
      </c>
      <c r="D11" s="12" t="s">
        <v>7</v>
      </c>
      <c r="E11" s="12">
        <v>13920</v>
      </c>
      <c r="F11" s="12"/>
    </row>
    <row r="12" spans="1:7" ht="32.25" customHeight="1" thickTop="1" thickBot="1" x14ac:dyDescent="0.3">
      <c r="A12" s="12"/>
      <c r="B12" s="12"/>
      <c r="C12" s="59" t="s">
        <v>73</v>
      </c>
      <c r="D12" s="60"/>
      <c r="E12" s="12">
        <f>SUM(E5:E11)</f>
        <v>23394</v>
      </c>
      <c r="F12" s="12"/>
    </row>
    <row r="13" spans="1:7" ht="222.75" customHeight="1" thickTop="1" x14ac:dyDescent="0.25"/>
    <row r="14" spans="1:7" ht="46.5" customHeight="1" x14ac:dyDescent="0.25">
      <c r="A14" s="9"/>
      <c r="B14" s="9"/>
      <c r="C14" s="61" t="s">
        <v>13</v>
      </c>
      <c r="D14" s="61">
        <v>60644</v>
      </c>
    </row>
    <row r="15" spans="1:7" ht="45.75" customHeight="1" x14ac:dyDescent="0.25">
      <c r="A15" s="9"/>
      <c r="B15" s="9"/>
      <c r="C15" s="61" t="s">
        <v>14</v>
      </c>
      <c r="D15" s="61">
        <v>23394</v>
      </c>
    </row>
    <row r="16" spans="1:7" ht="33.75" customHeight="1" x14ac:dyDescent="0.25">
      <c r="A16" s="9"/>
      <c r="B16" s="9"/>
      <c r="C16" s="61" t="s">
        <v>15</v>
      </c>
      <c r="D16" s="61">
        <f>D14-D15</f>
        <v>37250</v>
      </c>
    </row>
  </sheetData>
  <mergeCells count="4">
    <mergeCell ref="A1:E1"/>
    <mergeCell ref="A2:E2"/>
    <mergeCell ref="A3:E3"/>
    <mergeCell ref="C12:D12"/>
  </mergeCells>
  <pageMargins left="0.7" right="0.7" top="0.75" bottom="0.75" header="0.3" footer="0.3"/>
  <pageSetup scale="40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AF1E-E504-415A-8F5E-D22145CA3D36}">
  <dimension ref="C1:J27"/>
  <sheetViews>
    <sheetView topLeftCell="B2" zoomScaleNormal="100" workbookViewId="0">
      <selection activeCell="B3" sqref="B3"/>
    </sheetView>
  </sheetViews>
  <sheetFormatPr defaultRowHeight="15" x14ac:dyDescent="0.25"/>
  <cols>
    <col min="4" max="4" width="10.5703125" customWidth="1"/>
    <col min="5" max="5" width="17" customWidth="1"/>
    <col min="6" max="6" width="54.42578125" customWidth="1"/>
    <col min="7" max="7" width="27.42578125" customWidth="1"/>
    <col min="8" max="8" width="26.7109375" customWidth="1"/>
    <col min="9" max="9" width="30.5703125" customWidth="1"/>
  </cols>
  <sheetData>
    <row r="1" spans="3:10" ht="338.25" customHeight="1" x14ac:dyDescent="0.5">
      <c r="D1" s="16" t="s">
        <v>4</v>
      </c>
      <c r="E1" s="16"/>
      <c r="F1" s="16"/>
      <c r="G1" s="16"/>
      <c r="H1" s="16"/>
      <c r="I1" s="8"/>
    </row>
    <row r="2" spans="3:10" ht="24.75" x14ac:dyDescent="0.5">
      <c r="D2" s="16" t="s">
        <v>0</v>
      </c>
      <c r="E2" s="16"/>
      <c r="F2" s="16"/>
      <c r="G2" s="16"/>
      <c r="H2" s="16"/>
      <c r="I2" s="7"/>
    </row>
    <row r="3" spans="3:10" ht="24.75" x14ac:dyDescent="0.5">
      <c r="D3" s="17" t="s">
        <v>16</v>
      </c>
      <c r="E3" s="17"/>
      <c r="F3" s="17"/>
      <c r="G3" s="17"/>
      <c r="H3" s="17"/>
      <c r="I3" s="7"/>
    </row>
    <row r="4" spans="3:10" ht="25.5" thickBot="1" x14ac:dyDescent="0.55000000000000004">
      <c r="D4" s="15"/>
      <c r="E4" s="15"/>
      <c r="F4" s="15"/>
      <c r="G4" s="15"/>
      <c r="H4" s="15"/>
      <c r="I4" s="7"/>
    </row>
    <row r="5" spans="3:10" ht="60" customHeight="1" thickBot="1" x14ac:dyDescent="0.3">
      <c r="C5" s="41"/>
      <c r="D5" s="42" t="s">
        <v>1</v>
      </c>
      <c r="E5" s="43" t="s">
        <v>2</v>
      </c>
      <c r="F5" s="43" t="s">
        <v>9</v>
      </c>
      <c r="G5" s="43" t="s">
        <v>11</v>
      </c>
      <c r="H5" s="43" t="s">
        <v>3</v>
      </c>
      <c r="I5" s="44" t="s">
        <v>6</v>
      </c>
      <c r="J5" s="1"/>
    </row>
    <row r="6" spans="3:10" ht="36.75" customHeight="1" x14ac:dyDescent="0.25">
      <c r="D6" s="45">
        <v>1</v>
      </c>
      <c r="E6" s="46" t="s">
        <v>17</v>
      </c>
      <c r="F6" s="47" t="s">
        <v>19</v>
      </c>
      <c r="G6" s="48" t="s">
        <v>41</v>
      </c>
      <c r="H6" s="48">
        <v>14000</v>
      </c>
      <c r="I6" s="49"/>
    </row>
    <row r="7" spans="3:10" ht="43.5" customHeight="1" x14ac:dyDescent="0.25">
      <c r="D7" s="45">
        <v>2</v>
      </c>
      <c r="E7" s="50" t="s">
        <v>17</v>
      </c>
      <c r="F7" s="47" t="s">
        <v>20</v>
      </c>
      <c r="G7" s="48" t="s">
        <v>42</v>
      </c>
      <c r="H7" s="51">
        <v>9500</v>
      </c>
      <c r="I7" s="49"/>
    </row>
    <row r="8" spans="3:10" ht="39.75" customHeight="1" x14ac:dyDescent="0.25">
      <c r="D8" s="45">
        <v>3</v>
      </c>
      <c r="E8" s="50" t="s">
        <v>17</v>
      </c>
      <c r="F8" s="47" t="s">
        <v>21</v>
      </c>
      <c r="G8" s="48" t="s">
        <v>44</v>
      </c>
      <c r="H8" s="48">
        <v>3000</v>
      </c>
      <c r="I8" s="49"/>
    </row>
    <row r="9" spans="3:10" ht="39" customHeight="1" x14ac:dyDescent="0.25">
      <c r="D9" s="45">
        <v>4</v>
      </c>
      <c r="E9" s="46" t="s">
        <v>17</v>
      </c>
      <c r="F9" s="47" t="s">
        <v>18</v>
      </c>
      <c r="G9" s="48" t="s">
        <v>45</v>
      </c>
      <c r="H9" s="48">
        <v>3000</v>
      </c>
      <c r="I9" s="49"/>
    </row>
    <row r="10" spans="3:10" ht="42.75" customHeight="1" x14ac:dyDescent="0.25">
      <c r="D10" s="45">
        <v>5</v>
      </c>
      <c r="E10" s="46" t="s">
        <v>17</v>
      </c>
      <c r="F10" s="47" t="s">
        <v>22</v>
      </c>
      <c r="G10" s="48" t="s">
        <v>43</v>
      </c>
      <c r="H10" s="48">
        <v>3000</v>
      </c>
      <c r="I10" s="49"/>
    </row>
    <row r="11" spans="3:10" ht="36" customHeight="1" x14ac:dyDescent="0.25">
      <c r="D11" s="45">
        <v>6</v>
      </c>
      <c r="E11" s="46" t="s">
        <v>26</v>
      </c>
      <c r="F11" s="52" t="s">
        <v>10</v>
      </c>
      <c r="G11" s="48" t="s">
        <v>50</v>
      </c>
      <c r="H11" s="51">
        <v>1000</v>
      </c>
      <c r="I11" s="49"/>
    </row>
    <row r="12" spans="3:10" ht="44.25" customHeight="1" x14ac:dyDescent="0.25">
      <c r="D12" s="45">
        <v>7</v>
      </c>
      <c r="E12" s="46" t="s">
        <v>23</v>
      </c>
      <c r="F12" s="52" t="s">
        <v>10</v>
      </c>
      <c r="G12" s="48" t="s">
        <v>50</v>
      </c>
      <c r="H12" s="48">
        <v>1000</v>
      </c>
      <c r="I12" s="49"/>
    </row>
    <row r="13" spans="3:10" ht="40.5" customHeight="1" x14ac:dyDescent="0.25">
      <c r="D13" s="45">
        <v>8</v>
      </c>
      <c r="E13" s="46" t="s">
        <v>24</v>
      </c>
      <c r="F13" s="52" t="s">
        <v>10</v>
      </c>
      <c r="G13" s="48" t="s">
        <v>50</v>
      </c>
      <c r="H13" s="51">
        <v>1000</v>
      </c>
      <c r="I13" s="53"/>
    </row>
    <row r="14" spans="3:10" ht="41.25" customHeight="1" x14ac:dyDescent="0.25">
      <c r="D14" s="45">
        <v>9</v>
      </c>
      <c r="E14" s="46" t="s">
        <v>25</v>
      </c>
      <c r="F14" s="52" t="s">
        <v>10</v>
      </c>
      <c r="G14" s="48" t="s">
        <v>50</v>
      </c>
      <c r="H14" s="51">
        <v>2000</v>
      </c>
      <c r="I14" s="53"/>
    </row>
    <row r="15" spans="3:10" ht="41.25" customHeight="1" x14ac:dyDescent="0.25">
      <c r="D15" s="45">
        <v>10</v>
      </c>
      <c r="E15" s="46" t="s">
        <v>25</v>
      </c>
      <c r="F15" s="52" t="s">
        <v>12</v>
      </c>
      <c r="G15" s="48" t="s">
        <v>50</v>
      </c>
      <c r="H15" s="51">
        <v>35760</v>
      </c>
      <c r="I15" s="53"/>
    </row>
    <row r="16" spans="3:10" ht="42" customHeight="1" x14ac:dyDescent="0.25">
      <c r="D16" s="45">
        <v>11</v>
      </c>
      <c r="E16" s="46" t="s">
        <v>25</v>
      </c>
      <c r="F16" s="52" t="s">
        <v>12</v>
      </c>
      <c r="G16" s="48" t="s">
        <v>50</v>
      </c>
      <c r="H16" s="51">
        <v>1090</v>
      </c>
      <c r="I16" s="53"/>
    </row>
    <row r="17" spans="4:9" ht="44.25" customHeight="1" x14ac:dyDescent="0.25">
      <c r="D17" s="45">
        <v>12</v>
      </c>
      <c r="E17" s="54" t="s">
        <v>26</v>
      </c>
      <c r="F17" s="52" t="s">
        <v>27</v>
      </c>
      <c r="G17" s="48" t="s">
        <v>50</v>
      </c>
      <c r="H17" s="51">
        <v>220</v>
      </c>
      <c r="I17" s="53"/>
    </row>
    <row r="18" spans="4:9" ht="39.75" customHeight="1" x14ac:dyDescent="0.25">
      <c r="D18" s="45">
        <v>13</v>
      </c>
      <c r="E18" s="54" t="s">
        <v>28</v>
      </c>
      <c r="F18" s="52" t="s">
        <v>29</v>
      </c>
      <c r="G18" s="51" t="s">
        <v>49</v>
      </c>
      <c r="H18" s="51">
        <v>490</v>
      </c>
      <c r="I18" s="53"/>
    </row>
    <row r="19" spans="4:9" ht="46.5" customHeight="1" x14ac:dyDescent="0.25">
      <c r="D19" s="45">
        <v>14</v>
      </c>
      <c r="E19" s="54" t="s">
        <v>30</v>
      </c>
      <c r="F19" s="52" t="s">
        <v>31</v>
      </c>
      <c r="G19" s="51" t="s">
        <v>48</v>
      </c>
      <c r="H19" s="51">
        <v>400</v>
      </c>
      <c r="I19" s="53"/>
    </row>
    <row r="20" spans="4:9" ht="46.5" customHeight="1" x14ac:dyDescent="0.25">
      <c r="D20" s="45">
        <v>15</v>
      </c>
      <c r="E20" s="55" t="s">
        <v>32</v>
      </c>
      <c r="F20" s="52" t="s">
        <v>33</v>
      </c>
      <c r="G20" s="51" t="s">
        <v>47</v>
      </c>
      <c r="H20" s="51">
        <v>2000</v>
      </c>
      <c r="I20" s="53"/>
    </row>
    <row r="21" spans="4:9" ht="43.5" customHeight="1" thickBot="1" x14ac:dyDescent="0.3">
      <c r="D21" s="45">
        <v>16</v>
      </c>
      <c r="E21" s="56" t="s">
        <v>17</v>
      </c>
      <c r="F21" s="56" t="s">
        <v>34</v>
      </c>
      <c r="G21" s="57" t="s">
        <v>46</v>
      </c>
      <c r="H21" s="57">
        <v>6000</v>
      </c>
      <c r="I21" s="58"/>
    </row>
    <row r="22" spans="4:9" ht="57.75" customHeight="1" thickBot="1" x14ac:dyDescent="0.3">
      <c r="D22" s="33"/>
      <c r="E22" s="36"/>
      <c r="F22" s="37" t="s">
        <v>66</v>
      </c>
      <c r="G22" s="38"/>
      <c r="H22" s="39">
        <f>SUM(H6:H21)</f>
        <v>83460</v>
      </c>
      <c r="I22" s="40"/>
    </row>
    <row r="23" spans="4:9" ht="15.75" thickTop="1" x14ac:dyDescent="0.25"/>
    <row r="24" spans="4:9" ht="60" customHeight="1" thickBot="1" x14ac:dyDescent="0.3"/>
    <row r="25" spans="4:9" ht="30" customHeight="1" thickBot="1" x14ac:dyDescent="0.4">
      <c r="F25" s="34" t="s">
        <v>13</v>
      </c>
      <c r="G25" s="34">
        <v>785080</v>
      </c>
      <c r="H25" s="35"/>
    </row>
    <row r="26" spans="4:9" ht="26.25" customHeight="1" thickBot="1" x14ac:dyDescent="0.4">
      <c r="F26" s="34" t="s">
        <v>14</v>
      </c>
      <c r="G26" s="34">
        <f>H22</f>
        <v>83460</v>
      </c>
      <c r="H26" s="35"/>
    </row>
    <row r="27" spans="4:9" ht="26.25" customHeight="1" thickBot="1" x14ac:dyDescent="0.4">
      <c r="F27" s="34" t="s">
        <v>15</v>
      </c>
      <c r="G27" s="34">
        <f>G25-G26</f>
        <v>701620</v>
      </c>
      <c r="H27" s="35"/>
    </row>
  </sheetData>
  <mergeCells count="4">
    <mergeCell ref="D1:H1"/>
    <mergeCell ref="D2:H2"/>
    <mergeCell ref="D3:H3"/>
    <mergeCell ref="F22:G22"/>
  </mergeCells>
  <pageMargins left="0.7" right="0.7" top="0.75" bottom="0.75" header="0.3" footer="0.3"/>
  <pageSetup scale="46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B503-C454-45C2-A9BC-C444A73C57FC}">
  <dimension ref="C1:I23"/>
  <sheetViews>
    <sheetView topLeftCell="A3" zoomScale="85" zoomScaleNormal="85" workbookViewId="0">
      <selection activeCell="K4" sqref="K4"/>
    </sheetView>
  </sheetViews>
  <sheetFormatPr defaultRowHeight="15" x14ac:dyDescent="0.25"/>
  <cols>
    <col min="3" max="3" width="5.28515625" customWidth="1"/>
    <col min="4" max="4" width="20.5703125" customWidth="1"/>
    <col min="5" max="5" width="40.7109375" customWidth="1"/>
    <col min="6" max="6" width="14.42578125" customWidth="1"/>
    <col min="7" max="7" width="15.7109375" customWidth="1"/>
    <col min="8" max="8" width="30.5703125" customWidth="1"/>
  </cols>
  <sheetData>
    <row r="1" spans="3:9" ht="327.75" customHeight="1" x14ac:dyDescent="0.5">
      <c r="C1" s="16" t="s">
        <v>4</v>
      </c>
      <c r="D1" s="16"/>
      <c r="E1" s="16"/>
      <c r="F1" s="16"/>
      <c r="G1" s="16"/>
      <c r="H1" s="8"/>
    </row>
    <row r="2" spans="3:9" ht="24.75" x14ac:dyDescent="0.5">
      <c r="C2" s="16" t="s">
        <v>0</v>
      </c>
      <c r="D2" s="16"/>
      <c r="E2" s="16"/>
      <c r="F2" s="16"/>
      <c r="G2" s="16"/>
      <c r="H2" s="7"/>
    </row>
    <row r="3" spans="3:9" ht="24.75" x14ac:dyDescent="0.5">
      <c r="C3" s="17" t="s">
        <v>37</v>
      </c>
      <c r="D3" s="17"/>
      <c r="E3" s="17"/>
      <c r="F3" s="17"/>
      <c r="G3" s="17"/>
      <c r="H3" s="7"/>
    </row>
    <row r="4" spans="3:9" ht="62.25" customHeight="1" thickBot="1" x14ac:dyDescent="0.55000000000000004">
      <c r="C4" s="15"/>
      <c r="D4" s="15"/>
      <c r="E4" s="15"/>
      <c r="F4" s="15"/>
      <c r="G4" s="15"/>
      <c r="H4" s="7"/>
    </row>
    <row r="5" spans="3:9" ht="50.25" customHeight="1" thickBot="1" x14ac:dyDescent="0.3">
      <c r="C5" s="32" t="s">
        <v>1</v>
      </c>
      <c r="D5" s="32" t="s">
        <v>2</v>
      </c>
      <c r="E5" s="32" t="s">
        <v>9</v>
      </c>
      <c r="F5" s="32" t="s">
        <v>11</v>
      </c>
      <c r="G5" s="32" t="s">
        <v>3</v>
      </c>
      <c r="H5" s="5" t="s">
        <v>6</v>
      </c>
      <c r="I5" s="1"/>
    </row>
    <row r="6" spans="3:9" ht="36.75" customHeight="1" x14ac:dyDescent="0.25">
      <c r="C6" s="21">
        <v>1</v>
      </c>
      <c r="D6" s="22" t="s">
        <v>36</v>
      </c>
      <c r="E6" s="23" t="s">
        <v>19</v>
      </c>
      <c r="F6" s="24" t="s">
        <v>51</v>
      </c>
      <c r="G6" s="24">
        <v>15000</v>
      </c>
      <c r="H6" s="25"/>
    </row>
    <row r="7" spans="3:9" ht="37.5" customHeight="1" x14ac:dyDescent="0.25">
      <c r="C7" s="21">
        <v>2</v>
      </c>
      <c r="D7" s="22" t="s">
        <v>36</v>
      </c>
      <c r="E7" s="23" t="s">
        <v>20</v>
      </c>
      <c r="F7" s="24" t="s">
        <v>52</v>
      </c>
      <c r="G7" s="24">
        <v>11000</v>
      </c>
      <c r="H7" s="25"/>
    </row>
    <row r="8" spans="3:9" ht="39" customHeight="1" x14ac:dyDescent="0.25">
      <c r="C8" s="21">
        <v>3</v>
      </c>
      <c r="D8" s="22" t="s">
        <v>36</v>
      </c>
      <c r="E8" s="23" t="s">
        <v>21</v>
      </c>
      <c r="F8" s="24" t="s">
        <v>53</v>
      </c>
      <c r="G8" s="24">
        <v>3000</v>
      </c>
      <c r="H8" s="25"/>
    </row>
    <row r="9" spans="3:9" ht="39.75" customHeight="1" x14ac:dyDescent="0.25">
      <c r="C9" s="21">
        <v>4</v>
      </c>
      <c r="D9" s="22" t="s">
        <v>36</v>
      </c>
      <c r="E9" s="23" t="s">
        <v>18</v>
      </c>
      <c r="F9" s="24" t="s">
        <v>54</v>
      </c>
      <c r="G9" s="24">
        <v>3000</v>
      </c>
      <c r="H9" s="25"/>
    </row>
    <row r="10" spans="3:9" ht="38.25" customHeight="1" x14ac:dyDescent="0.25">
      <c r="C10" s="21">
        <v>5</v>
      </c>
      <c r="D10" s="22" t="s">
        <v>36</v>
      </c>
      <c r="E10" s="23" t="s">
        <v>22</v>
      </c>
      <c r="F10" s="24" t="s">
        <v>55</v>
      </c>
      <c r="G10" s="24">
        <v>3000</v>
      </c>
      <c r="H10" s="25"/>
    </row>
    <row r="11" spans="3:9" ht="39.75" customHeight="1" x14ac:dyDescent="0.25">
      <c r="C11" s="21">
        <v>6</v>
      </c>
      <c r="D11" s="22" t="s">
        <v>38</v>
      </c>
      <c r="E11" s="26" t="s">
        <v>10</v>
      </c>
      <c r="F11" s="24" t="s">
        <v>58</v>
      </c>
      <c r="G11" s="24">
        <v>2000</v>
      </c>
      <c r="H11" s="25"/>
    </row>
    <row r="12" spans="3:9" ht="46.5" customHeight="1" x14ac:dyDescent="0.25">
      <c r="C12" s="21">
        <v>10</v>
      </c>
      <c r="D12" s="22" t="s">
        <v>39</v>
      </c>
      <c r="E12" s="26" t="s">
        <v>12</v>
      </c>
      <c r="F12" s="27" t="s">
        <v>58</v>
      </c>
      <c r="G12" s="27">
        <v>800</v>
      </c>
      <c r="H12" s="28"/>
    </row>
    <row r="13" spans="3:9" ht="42" customHeight="1" x14ac:dyDescent="0.25">
      <c r="C13" s="21">
        <v>12</v>
      </c>
      <c r="D13" s="29" t="s">
        <v>36</v>
      </c>
      <c r="E13" s="26" t="s">
        <v>27</v>
      </c>
      <c r="F13" s="27" t="s">
        <v>59</v>
      </c>
      <c r="G13" s="27">
        <v>220</v>
      </c>
      <c r="H13" s="28"/>
    </row>
    <row r="14" spans="3:9" ht="38.25" customHeight="1" x14ac:dyDescent="0.25">
      <c r="C14" s="21">
        <v>13</v>
      </c>
      <c r="D14" s="29" t="s">
        <v>63</v>
      </c>
      <c r="E14" s="26" t="s">
        <v>40</v>
      </c>
      <c r="F14" s="27" t="s">
        <v>56</v>
      </c>
      <c r="G14" s="27">
        <v>960</v>
      </c>
      <c r="H14" s="28"/>
    </row>
    <row r="15" spans="3:9" ht="37.5" customHeight="1" x14ac:dyDescent="0.25">
      <c r="C15" s="21">
        <v>14</v>
      </c>
      <c r="D15" s="29" t="s">
        <v>64</v>
      </c>
      <c r="E15" s="26" t="s">
        <v>60</v>
      </c>
      <c r="F15" s="27" t="s">
        <v>57</v>
      </c>
      <c r="G15" s="27">
        <v>700</v>
      </c>
      <c r="H15" s="28"/>
    </row>
    <row r="16" spans="3:9" ht="42" customHeight="1" x14ac:dyDescent="0.25">
      <c r="C16" s="21">
        <v>15</v>
      </c>
      <c r="D16" s="29" t="s">
        <v>62</v>
      </c>
      <c r="E16" s="26" t="s">
        <v>61</v>
      </c>
      <c r="F16" s="27"/>
      <c r="G16" s="27">
        <v>340</v>
      </c>
      <c r="H16" s="28"/>
    </row>
    <row r="17" spans="3:8" ht="30.75" customHeight="1" x14ac:dyDescent="0.25">
      <c r="C17" s="4"/>
      <c r="D17" s="2" t="s">
        <v>65</v>
      </c>
      <c r="E17" s="6"/>
      <c r="F17" s="2"/>
      <c r="G17" s="2"/>
      <c r="H17" s="3"/>
    </row>
    <row r="18" spans="3:8" ht="47.25" customHeight="1" x14ac:dyDescent="0.4">
      <c r="C18" s="18" t="s">
        <v>35</v>
      </c>
      <c r="D18" s="19"/>
      <c r="E18" s="20"/>
      <c r="F18" s="2"/>
      <c r="G18" s="10">
        <f>SUM(G6:G17)</f>
        <v>40020</v>
      </c>
      <c r="H18" s="3"/>
    </row>
    <row r="20" spans="3:8" ht="71.25" customHeight="1" thickBot="1" x14ac:dyDescent="0.3"/>
    <row r="21" spans="3:8" ht="27.75" customHeight="1" thickBot="1" x14ac:dyDescent="0.45">
      <c r="D21" s="30"/>
      <c r="E21" s="31" t="s">
        <v>13</v>
      </c>
      <c r="F21" s="31">
        <v>798620</v>
      </c>
    </row>
    <row r="22" spans="3:8" ht="32.25" customHeight="1" thickBot="1" x14ac:dyDescent="0.45">
      <c r="D22" s="30"/>
      <c r="E22" s="31" t="s">
        <v>14</v>
      </c>
      <c r="F22" s="31">
        <f>G18</f>
        <v>40020</v>
      </c>
    </row>
    <row r="23" spans="3:8" ht="30.75" customHeight="1" thickBot="1" x14ac:dyDescent="0.45">
      <c r="D23" s="30"/>
      <c r="E23" s="31" t="s">
        <v>15</v>
      </c>
      <c r="F23" s="31">
        <f>F21-F22</f>
        <v>758600</v>
      </c>
    </row>
  </sheetData>
  <mergeCells count="4">
    <mergeCell ref="C1:G1"/>
    <mergeCell ref="C2:G2"/>
    <mergeCell ref="C3:G3"/>
    <mergeCell ref="C18:E18"/>
  </mergeCells>
  <pageMargins left="0.7" right="0.7" top="0.75" bottom="0.75" header="0.3" footer="0.3"/>
  <pageSetup scale="58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June-2019</vt:lpstr>
      <vt:lpstr>July-2019</vt:lpstr>
      <vt:lpstr>Aug-2019 </vt:lpstr>
      <vt:lpstr>'Aug-2019 '!Print_Area</vt:lpstr>
      <vt:lpstr>'July-2019'!Print_Area</vt:lpstr>
      <vt:lpstr>'June-2019'!Print_Area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Affan Ali</dc:creator>
  <cp:lastModifiedBy>Muhammad Affan Ali</cp:lastModifiedBy>
  <cp:lastPrinted>2019-10-15T05:05:30Z</cp:lastPrinted>
  <dcterms:created xsi:type="dcterms:W3CDTF">2019-09-30T12:57:54Z</dcterms:created>
  <dcterms:modified xsi:type="dcterms:W3CDTF">2019-10-15T06:55:52Z</dcterms:modified>
</cp:coreProperties>
</file>