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20736" windowHeight="11160" activeTab="6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jan-2020" sheetId="9" r:id="rId8"/>
    <sheet name="feb-2020" sheetId="10" r:id="rId9"/>
    <sheet name="March-2020 " sheetId="11" r:id="rId10"/>
    <sheet name="April-2020" sheetId="12" r:id="rId11"/>
  </sheets>
  <definedNames>
    <definedName name="_xlnm.Print_Area" localSheetId="10">'April-2020'!$A$1:$I$28</definedName>
    <definedName name="_xlnm.Print_Area" localSheetId="2">'Aug-2019 '!$A$1:$I$26</definedName>
    <definedName name="_xlnm.Print_Area" localSheetId="6">'Dec-2019'!$A$1:$I$28</definedName>
    <definedName name="_xlnm.Print_Area" localSheetId="8">'feb-2020'!$A$1:$I$24</definedName>
    <definedName name="_xlnm.Print_Area" localSheetId="7">'jan-2020'!$A$1:$I$25</definedName>
    <definedName name="_xlnm.Print_Area" localSheetId="0">'June-2019'!$A$1:$H$19</definedName>
    <definedName name="_xlnm.Print_Area" localSheetId="9">'March-2020 '!$A$1:$I$27</definedName>
    <definedName name="_xlnm.Print_Area" localSheetId="5">'Nov-2019'!$A$1:$I$27</definedName>
    <definedName name="_xlnm.Print_Area" localSheetId="4">'Oct-2019'!$A$1:$I$23</definedName>
    <definedName name="_xlnm.Print_Area" localSheetId="3">'Sep-2019'!$A$1:$I$22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4" l="1"/>
  <c r="F19" i="4"/>
  <c r="G18" i="12" l="1"/>
  <c r="F22" i="12" s="1"/>
  <c r="F23" i="12" s="1"/>
  <c r="G17" i="11"/>
  <c r="F21" i="11" s="1"/>
  <c r="F22" i="11" s="1"/>
  <c r="G14" i="10" l="1"/>
  <c r="F18" i="10" s="1"/>
  <c r="F19" i="10" s="1"/>
  <c r="G15" i="9" l="1"/>
  <c r="F19" i="9" s="1"/>
  <c r="F20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E21" i="3"/>
  <c r="D26" i="3" l="1"/>
  <c r="D14" i="1"/>
</calcChain>
</file>

<file path=xl/sharedStrings.xml><?xml version="1.0" encoding="utf-8"?>
<sst xmlns="http://schemas.openxmlformats.org/spreadsheetml/2006/main" count="451" uniqueCount="161">
  <si>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</si>
  <si>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</si>
  <si>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</si>
  <si>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</si>
  <si>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</si>
  <si>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</si>
  <si>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</si>
  <si>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</si>
  <si>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</si>
  <si>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</si>
  <si>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</si>
  <si>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</si>
  <si>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</si>
  <si>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</si>
  <si>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</si>
  <si>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</si>
  <si>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</si>
  <si>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</si>
  <si>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</si>
  <si>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</si>
  <si>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</si>
  <si>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</si>
  <si>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</si>
  <si>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</si>
  <si>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</si>
  <si>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</si>
  <si>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</si>
  <si>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</si>
  <si>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</si>
  <si>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</si>
  <si>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</si>
  <si>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</si>
  <si>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</si>
  <si>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</si>
  <si>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</si>
  <si>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</si>
  <si>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</si>
  <si>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</si>
  <si>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</si>
  <si>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</si>
  <si>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</si>
  <si>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</si>
  <si>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</si>
  <si>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</si>
  <si>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</si>
  <si>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</si>
  <si>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</si>
  <si>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</si>
  <si>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</si>
  <si>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</si>
  <si>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</si>
  <si>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</si>
  <si>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</si>
  <si>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</si>
  <si>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</si>
  <si>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</si>
  <si>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</si>
  <si>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</si>
  <si>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</si>
  <si>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</si>
  <si>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</si>
  <si>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</si>
  <si>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</si>
  <si>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</si>
  <si>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</si>
  <si>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</si>
  <si>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</si>
  <si>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</si>
  <si>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</si>
  <si>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</si>
  <si>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</si>
  <si>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</si>
  <si>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</si>
  <si>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</si>
  <si>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</si>
  <si>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</si>
  <si>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</si>
  <si>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</si>
  <si>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</si>
  <si>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</si>
  <si>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</si>
  <si>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</si>
  <si>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</si>
  <si>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</si>
  <si>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</si>
  <si>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</si>
  <si>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</si>
  <si>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</si>
  <si>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</si>
  <si>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</si>
  <si>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</si>
  <si>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</si>
  <si>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</si>
  <si>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</si>
  <si>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</si>
  <si>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</si>
  <si>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</si>
  <si>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</si>
  <si>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</si>
  <si>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</si>
  <si>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</si>
  <si>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</si>
  <si>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</si>
  <si>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</si>
  <si>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</si>
  <si>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</si>
  <si>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</si>
  <si>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</si>
  <si>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</si>
  <si>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</si>
  <si>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</si>
  <si>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</si>
  <si>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</si>
  <si>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</si>
  <si>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</si>
  <si>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</si>
  <si>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</si>
  <si>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</si>
  <si>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</si>
  <si>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</si>
  <si>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</si>
  <si>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01-1-2020</t>
  </si>
  <si>
    <t>03-1-2020</t>
  </si>
  <si>
    <t>037/v</t>
  </si>
  <si>
    <t>38/v</t>
  </si>
  <si>
    <t>039/v</t>
  </si>
  <si>
    <t>040/v</t>
  </si>
  <si>
    <t>41/v</t>
  </si>
  <si>
    <t>23-1-2020</t>
  </si>
  <si>
    <t xml:space="preserve">    Expenditure From Jan-2020</t>
  </si>
  <si>
    <t>01-2-2020</t>
  </si>
  <si>
    <t>042/v</t>
  </si>
  <si>
    <t>43/v</t>
  </si>
  <si>
    <t>44/v</t>
  </si>
  <si>
    <t>45/v</t>
  </si>
  <si>
    <t>46/v</t>
  </si>
  <si>
    <t>23-2-2020</t>
  </si>
  <si>
    <t>tharo</t>
  </si>
  <si>
    <t>Bulb</t>
  </si>
  <si>
    <t>shiffting of Meter</t>
  </si>
  <si>
    <t>25-03-2019</t>
  </si>
  <si>
    <t>25-2-2020</t>
  </si>
  <si>
    <t>25-03-2020</t>
  </si>
  <si>
    <t>01-03-2020</t>
  </si>
  <si>
    <t>Pole</t>
  </si>
  <si>
    <t>Electric Metered</t>
  </si>
  <si>
    <t>Adeel Electritian</t>
  </si>
  <si>
    <t xml:space="preserve">    Expenditure From April-2020</t>
  </si>
  <si>
    <t xml:space="preserve">    Expenditure From March-2020</t>
  </si>
  <si>
    <t xml:space="preserve">    Expenditure From Feb-2020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</si>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</sst>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14" fontId="6" fillId="0" borderId="2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28" fillId="0" borderId="7" xfId="0" applyFont="1" applyBorder="1" applyAlignme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279.60000000000002" customHeight="1" thickBot="1" x14ac:dyDescent="1.35">
      <c r="A1" s="86" t="s">
        <v>4</v>
      </c>
      <c r="B1" s="87"/>
      <c r="C1" s="87"/>
      <c r="D1" s="87"/>
      <c r="E1" s="87"/>
      <c r="F1" s="4"/>
    </row>
    <row r="2" spans="1:7" ht="43.2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88" t="s">
        <v>51</v>
      </c>
      <c r="D10" s="89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10" zoomScale="85" zoomScaleNormal="85" workbookViewId="0">
      <selection activeCell="F20" sqref="F2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02" t="s">
        <v>53</v>
      </c>
      <c r="D1" s="102"/>
      <c r="E1" s="102"/>
      <c r="F1" s="102"/>
      <c r="G1" s="102"/>
      <c r="H1" s="5"/>
    </row>
    <row r="2" spans="3:9" ht="30" x14ac:dyDescent="0.7">
      <c r="C2" s="102" t="s">
        <v>52</v>
      </c>
      <c r="D2" s="102"/>
      <c r="E2" s="102"/>
      <c r="F2" s="102"/>
      <c r="G2" s="102"/>
      <c r="H2" s="4"/>
    </row>
    <row r="3" spans="3:9" ht="30.6" thickBot="1" x14ac:dyDescent="0.75">
      <c r="C3" s="103" t="s">
        <v>148</v>
      </c>
      <c r="D3" s="103"/>
      <c r="E3" s="103"/>
      <c r="F3" s="103"/>
      <c r="G3" s="103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143</v>
      </c>
      <c r="E5" s="16" t="s">
        <v>16</v>
      </c>
      <c r="F5" s="17" t="s">
        <v>131</v>
      </c>
      <c r="G5" s="17">
        <v>15000</v>
      </c>
      <c r="H5" s="18"/>
    </row>
    <row r="6" spans="3:9" ht="51" customHeight="1" x14ac:dyDescent="0.3">
      <c r="C6" s="14">
        <v>2</v>
      </c>
      <c r="D6" s="15" t="s">
        <v>143</v>
      </c>
      <c r="E6" s="16" t="s">
        <v>17</v>
      </c>
      <c r="F6" s="17" t="s">
        <v>132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143</v>
      </c>
      <c r="E7" s="16" t="s">
        <v>18</v>
      </c>
      <c r="F7" s="17" t="s">
        <v>133</v>
      </c>
      <c r="G7" s="17">
        <v>3000</v>
      </c>
      <c r="H7" s="18"/>
    </row>
    <row r="8" spans="3:9" ht="48.75" customHeight="1" x14ac:dyDescent="0.3">
      <c r="C8" s="14">
        <v>4</v>
      </c>
      <c r="D8" s="15" t="s">
        <v>143</v>
      </c>
      <c r="E8" s="16" t="s">
        <v>15</v>
      </c>
      <c r="F8" s="17" t="s">
        <v>134</v>
      </c>
      <c r="G8" s="17">
        <v>3000</v>
      </c>
      <c r="H8" s="18"/>
    </row>
    <row r="9" spans="3:9" ht="47.25" customHeight="1" x14ac:dyDescent="0.3">
      <c r="C9" s="14">
        <v>5</v>
      </c>
      <c r="D9" s="15" t="s">
        <v>143</v>
      </c>
      <c r="E9" s="16" t="s">
        <v>19</v>
      </c>
      <c r="F9" s="17" t="s">
        <v>135</v>
      </c>
      <c r="G9" s="17">
        <v>3000</v>
      </c>
      <c r="H9" s="18"/>
    </row>
    <row r="10" spans="3:9" ht="49.5" customHeight="1" x14ac:dyDescent="0.3">
      <c r="C10" s="14">
        <v>7</v>
      </c>
      <c r="D10" s="15" t="s">
        <v>142</v>
      </c>
      <c r="E10" s="19" t="s">
        <v>8</v>
      </c>
      <c r="F10" s="17"/>
      <c r="G10" s="17">
        <v>443</v>
      </c>
      <c r="H10" s="18"/>
    </row>
    <row r="11" spans="3:9" ht="49.5" customHeight="1" x14ac:dyDescent="0.3">
      <c r="C11" s="14">
        <v>8</v>
      </c>
      <c r="D11" s="15" t="s">
        <v>141</v>
      </c>
      <c r="E11" s="19" t="s">
        <v>8</v>
      </c>
      <c r="F11" s="17"/>
      <c r="G11" s="17">
        <v>16741</v>
      </c>
      <c r="H11" s="18"/>
    </row>
    <row r="12" spans="3:9" ht="47.25" customHeight="1" x14ac:dyDescent="0.3">
      <c r="C12" s="14">
        <v>9</v>
      </c>
      <c r="D12" s="15" t="s">
        <v>140</v>
      </c>
      <c r="E12" s="19" t="s">
        <v>25</v>
      </c>
      <c r="F12" s="17"/>
      <c r="G12" s="17">
        <v>2710</v>
      </c>
      <c r="H12" s="18"/>
    </row>
    <row r="13" spans="3:9" ht="47.25" customHeight="1" x14ac:dyDescent="0.3">
      <c r="C13" s="14"/>
      <c r="D13" s="15" t="s">
        <v>140</v>
      </c>
      <c r="E13" s="19" t="s">
        <v>146</v>
      </c>
      <c r="F13" s="17"/>
      <c r="G13" s="17">
        <v>300</v>
      </c>
      <c r="H13" s="18"/>
    </row>
    <row r="14" spans="3:9" ht="47.25" customHeight="1" x14ac:dyDescent="0.3">
      <c r="C14" s="14"/>
      <c r="D14" s="15" t="s">
        <v>140</v>
      </c>
      <c r="E14" s="19" t="s">
        <v>145</v>
      </c>
      <c r="F14" s="17"/>
      <c r="G14" s="17">
        <v>300</v>
      </c>
      <c r="H14" s="18"/>
    </row>
    <row r="15" spans="3:9" ht="47.25" customHeight="1" x14ac:dyDescent="0.3">
      <c r="C15" s="14"/>
      <c r="D15" s="15" t="s">
        <v>140</v>
      </c>
      <c r="E15" s="19" t="s">
        <v>144</v>
      </c>
      <c r="F15" s="17"/>
      <c r="G15" s="17">
        <v>1000</v>
      </c>
      <c r="H15" s="18"/>
    </row>
    <row r="16" spans="3:9" ht="44.25" customHeight="1" x14ac:dyDescent="0.3">
      <c r="C16" s="14">
        <v>10</v>
      </c>
      <c r="D16" s="15" t="s">
        <v>140</v>
      </c>
      <c r="E16" s="19" t="s">
        <v>139</v>
      </c>
      <c r="F16" s="20"/>
      <c r="G16" s="20">
        <v>8000</v>
      </c>
      <c r="H16" s="21"/>
    </row>
    <row r="17" spans="3:8" ht="28.5" customHeight="1" x14ac:dyDescent="0.3">
      <c r="C17" s="104" t="s">
        <v>33</v>
      </c>
      <c r="D17" s="105"/>
      <c r="E17" s="106"/>
      <c r="F17" s="25"/>
      <c r="G17" s="26">
        <f>SUM(G5:G16)</f>
        <v>64494</v>
      </c>
      <c r="H17" s="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2"/>
      <c r="D20" s="23"/>
      <c r="E20" s="24" t="s">
        <v>9</v>
      </c>
      <c r="F20" s="24">
        <v>255536</v>
      </c>
    </row>
    <row r="21" spans="3:8" ht="37.5" customHeight="1" thickBot="1" x14ac:dyDescent="0.45">
      <c r="C21" s="22"/>
      <c r="D21" s="23"/>
      <c r="E21" s="24" t="s">
        <v>10</v>
      </c>
      <c r="F21" s="24">
        <f>G17</f>
        <v>64494</v>
      </c>
    </row>
    <row r="22" spans="3:8" ht="21" customHeight="1" thickBot="1" x14ac:dyDescent="0.45">
      <c r="C22" s="22"/>
      <c r="D22" s="23"/>
      <c r="E22" s="24" t="s">
        <v>11</v>
      </c>
      <c r="F22" s="24">
        <f>F20-F21</f>
        <v>191042</v>
      </c>
    </row>
  </sheetData>
  <mergeCells count="4">
    <mergeCell ref="C1:G1"/>
    <mergeCell ref="C2:G2"/>
    <mergeCell ref="C3:G3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F22" sqref="F2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02" t="s">
        <v>53</v>
      </c>
      <c r="D1" s="102"/>
      <c r="E1" s="102"/>
      <c r="F1" s="102"/>
      <c r="G1" s="102"/>
      <c r="H1" s="5"/>
    </row>
    <row r="2" spans="3:9" ht="30" x14ac:dyDescent="0.7">
      <c r="C2" s="102" t="s">
        <v>52</v>
      </c>
      <c r="D2" s="102"/>
      <c r="E2" s="102"/>
      <c r="F2" s="102"/>
      <c r="G2" s="102"/>
      <c r="H2" s="4"/>
    </row>
    <row r="3" spans="3:9" ht="30.6" thickBot="1" x14ac:dyDescent="0.75">
      <c r="C3" s="103" t="s">
        <v>147</v>
      </c>
      <c r="D3" s="103"/>
      <c r="E3" s="103"/>
      <c r="F3" s="103"/>
      <c r="G3" s="103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150</v>
      </c>
      <c r="E5" s="16" t="s">
        <v>16</v>
      </c>
      <c r="F5" s="17" t="s">
        <v>131</v>
      </c>
      <c r="G5" s="17">
        <v>15000</v>
      </c>
      <c r="H5" s="18"/>
    </row>
    <row r="6" spans="3:9" ht="51" customHeight="1" x14ac:dyDescent="0.3">
      <c r="C6" s="14">
        <v>2</v>
      </c>
      <c r="D6" s="15" t="s">
        <v>150</v>
      </c>
      <c r="E6" s="16" t="s">
        <v>17</v>
      </c>
      <c r="F6" s="17" t="s">
        <v>132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150</v>
      </c>
      <c r="E7" s="16" t="s">
        <v>18</v>
      </c>
      <c r="F7" s="17" t="s">
        <v>133</v>
      </c>
      <c r="G7" s="17">
        <v>3000</v>
      </c>
      <c r="H7" s="18"/>
    </row>
    <row r="8" spans="3:9" ht="48.75" customHeight="1" x14ac:dyDescent="0.3">
      <c r="C8" s="14">
        <v>4</v>
      </c>
      <c r="D8" s="15" t="s">
        <v>150</v>
      </c>
      <c r="E8" s="16" t="s">
        <v>15</v>
      </c>
      <c r="F8" s="17" t="s">
        <v>134</v>
      </c>
      <c r="G8" s="17">
        <v>3000</v>
      </c>
      <c r="H8" s="18"/>
    </row>
    <row r="9" spans="3:9" ht="47.25" customHeight="1" x14ac:dyDescent="0.3">
      <c r="C9" s="14">
        <v>5</v>
      </c>
      <c r="D9" s="15" t="s">
        <v>150</v>
      </c>
      <c r="E9" s="16" t="s">
        <v>19</v>
      </c>
      <c r="F9" s="17" t="s">
        <v>135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150</v>
      </c>
      <c r="E10" s="19" t="s">
        <v>25</v>
      </c>
      <c r="F10" s="17"/>
      <c r="G10" s="17">
        <v>250</v>
      </c>
      <c r="H10" s="18"/>
    </row>
    <row r="11" spans="3:9" ht="47.25" customHeight="1" x14ac:dyDescent="0.3">
      <c r="C11" s="14">
        <v>7</v>
      </c>
      <c r="D11" s="15" t="s">
        <v>151</v>
      </c>
      <c r="E11" s="19" t="s">
        <v>25</v>
      </c>
      <c r="F11" s="17"/>
      <c r="G11" s="17">
        <v>220</v>
      </c>
      <c r="H11" s="18"/>
    </row>
    <row r="12" spans="3:9" ht="47.25" customHeight="1" x14ac:dyDescent="0.3">
      <c r="C12" s="14">
        <v>8</v>
      </c>
      <c r="D12" s="15" t="s">
        <v>151</v>
      </c>
      <c r="E12" s="19" t="s">
        <v>8</v>
      </c>
      <c r="F12" s="17"/>
      <c r="G12" s="17">
        <v>6933</v>
      </c>
      <c r="H12" s="18"/>
    </row>
    <row r="13" spans="3:9" ht="47.25" customHeight="1" x14ac:dyDescent="0.3">
      <c r="C13" s="14">
        <v>9</v>
      </c>
      <c r="D13" s="15" t="s">
        <v>151</v>
      </c>
      <c r="E13" s="19" t="s">
        <v>8</v>
      </c>
      <c r="F13" s="17"/>
      <c r="G13" s="17">
        <v>7967</v>
      </c>
      <c r="H13" s="18"/>
    </row>
    <row r="14" spans="3:9" ht="47.25" customHeight="1" x14ac:dyDescent="0.3">
      <c r="C14" s="14">
        <v>10</v>
      </c>
      <c r="D14" s="15" t="s">
        <v>151</v>
      </c>
      <c r="E14" s="19" t="s">
        <v>152</v>
      </c>
      <c r="F14" s="17"/>
      <c r="G14" s="17">
        <v>1150</v>
      </c>
      <c r="H14" s="18"/>
    </row>
    <row r="15" spans="3:9" ht="47.25" customHeight="1" x14ac:dyDescent="0.3">
      <c r="C15" s="14">
        <v>11</v>
      </c>
      <c r="D15" s="15" t="s">
        <v>151</v>
      </c>
      <c r="E15" s="19" t="s">
        <v>153</v>
      </c>
      <c r="F15" s="17"/>
      <c r="G15" s="17">
        <v>200</v>
      </c>
      <c r="H15" s="18"/>
    </row>
    <row r="16" spans="3:9" ht="47.25" customHeight="1" x14ac:dyDescent="0.3">
      <c r="C16" s="14">
        <v>12</v>
      </c>
      <c r="D16" s="15" t="s">
        <v>151</v>
      </c>
      <c r="E16" s="19" t="s">
        <v>154</v>
      </c>
      <c r="F16" s="17"/>
      <c r="G16" s="17">
        <v>175</v>
      </c>
      <c r="H16" s="18"/>
    </row>
    <row r="17" spans="3:8" ht="44.25" customHeight="1" x14ac:dyDescent="0.3">
      <c r="C17" s="14">
        <v>13</v>
      </c>
      <c r="D17" s="15" t="s">
        <v>151</v>
      </c>
      <c r="E17" s="19" t="s">
        <v>154</v>
      </c>
      <c r="F17" s="20"/>
      <c r="G17" s="20">
        <v>200</v>
      </c>
      <c r="H17" s="21"/>
    </row>
    <row r="18" spans="3:8" ht="28.5" customHeight="1" x14ac:dyDescent="0.3">
      <c r="C18" s="104" t="s">
        <v>33</v>
      </c>
      <c r="D18" s="105"/>
      <c r="E18" s="106"/>
      <c r="F18" s="25"/>
      <c r="G18" s="26">
        <f>SUM(G5:G17)</f>
        <v>52095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2"/>
      <c r="D21" s="23"/>
      <c r="E21" s="24" t="s">
        <v>9</v>
      </c>
      <c r="F21" s="24">
        <v>270952</v>
      </c>
    </row>
    <row r="22" spans="3:8" ht="37.5" customHeight="1" thickBot="1" x14ac:dyDescent="0.45">
      <c r="C22" s="22"/>
      <c r="D22" s="23"/>
      <c r="E22" s="24" t="s">
        <v>10</v>
      </c>
      <c r="F22" s="24">
        <f>G18</f>
        <v>52095</v>
      </c>
    </row>
    <row r="23" spans="3:8" ht="21" customHeight="1" thickBot="1" x14ac:dyDescent="0.45">
      <c r="C23" s="22"/>
      <c r="D23" s="23"/>
      <c r="E23" s="24" t="s">
        <v>11</v>
      </c>
      <c r="F23" s="24">
        <f>F21-F22</f>
        <v>218857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24.4" customHeight="1" thickBot="1" x14ac:dyDescent="0.95">
      <c r="A1" s="90" t="s">
        <v>12</v>
      </c>
      <c r="B1" s="90"/>
      <c r="C1" s="90"/>
      <c r="D1" s="90"/>
      <c r="E1" s="90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7">
        <v>1</v>
      </c>
      <c r="B3" s="30" t="s">
        <v>13</v>
      </c>
      <c r="C3" s="28" t="s">
        <v>16</v>
      </c>
      <c r="D3" s="30" t="s">
        <v>94</v>
      </c>
      <c r="E3" s="29">
        <v>14000</v>
      </c>
      <c r="F3" s="31"/>
    </row>
    <row r="4" spans="1:7" ht="21" x14ac:dyDescent="0.4">
      <c r="A4" s="27">
        <v>2</v>
      </c>
      <c r="B4" s="30" t="s">
        <v>14</v>
      </c>
      <c r="C4" s="28" t="s">
        <v>17</v>
      </c>
      <c r="D4" s="30" t="s">
        <v>102</v>
      </c>
      <c r="E4" s="29">
        <v>9500</v>
      </c>
      <c r="F4" s="31"/>
    </row>
    <row r="5" spans="1:7" ht="21" x14ac:dyDescent="0.4">
      <c r="A5" s="27">
        <v>3</v>
      </c>
      <c r="B5" s="30" t="s">
        <v>14</v>
      </c>
      <c r="C5" s="28" t="s">
        <v>18</v>
      </c>
      <c r="D5" s="30" t="s">
        <v>95</v>
      </c>
      <c r="E5" s="29">
        <v>3000</v>
      </c>
      <c r="F5" s="31"/>
    </row>
    <row r="6" spans="1:7" ht="21" x14ac:dyDescent="0.4">
      <c r="A6" s="27">
        <v>4</v>
      </c>
      <c r="B6" s="30" t="s">
        <v>14</v>
      </c>
      <c r="C6" s="28" t="s">
        <v>15</v>
      </c>
      <c r="D6" s="30" t="s">
        <v>96</v>
      </c>
      <c r="E6" s="29">
        <v>3000</v>
      </c>
      <c r="F6" s="31"/>
    </row>
    <row r="7" spans="1:7" ht="21" x14ac:dyDescent="0.4">
      <c r="A7" s="27">
        <v>5</v>
      </c>
      <c r="B7" s="30" t="s">
        <v>14</v>
      </c>
      <c r="C7" s="28" t="s">
        <v>19</v>
      </c>
      <c r="D7" s="30" t="s">
        <v>97</v>
      </c>
      <c r="E7" s="29">
        <v>3000</v>
      </c>
      <c r="F7" s="31"/>
    </row>
    <row r="8" spans="1:7" ht="21" x14ac:dyDescent="0.4">
      <c r="A8" s="27">
        <v>6</v>
      </c>
      <c r="B8" s="30" t="s">
        <v>20</v>
      </c>
      <c r="C8" s="32" t="s">
        <v>6</v>
      </c>
      <c r="D8" s="29"/>
      <c r="E8" s="29">
        <v>1000</v>
      </c>
      <c r="F8" s="31"/>
    </row>
    <row r="9" spans="1:7" ht="21" x14ac:dyDescent="0.4">
      <c r="A9" s="27">
        <v>7</v>
      </c>
      <c r="B9" s="30" t="s">
        <v>21</v>
      </c>
      <c r="C9" s="32" t="s">
        <v>6</v>
      </c>
      <c r="D9" s="29"/>
      <c r="E9" s="29">
        <v>1000</v>
      </c>
      <c r="F9" s="31"/>
    </row>
    <row r="10" spans="1:7" ht="21" x14ac:dyDescent="0.4">
      <c r="A10" s="27">
        <v>8</v>
      </c>
      <c r="B10" s="30" t="s">
        <v>22</v>
      </c>
      <c r="C10" s="32" t="s">
        <v>6</v>
      </c>
      <c r="D10" s="33"/>
      <c r="E10" s="33">
        <v>1000</v>
      </c>
      <c r="F10" s="34"/>
    </row>
    <row r="11" spans="1:7" ht="21" x14ac:dyDescent="0.4">
      <c r="A11" s="27">
        <v>9</v>
      </c>
      <c r="B11" s="30" t="s">
        <v>23</v>
      </c>
      <c r="C11" s="32" t="s">
        <v>6</v>
      </c>
      <c r="D11" s="33"/>
      <c r="E11" s="33">
        <v>2000</v>
      </c>
      <c r="F11" s="34"/>
    </row>
    <row r="12" spans="1:7" ht="21" x14ac:dyDescent="0.4">
      <c r="A12" s="27">
        <v>10</v>
      </c>
      <c r="B12" s="30" t="s">
        <v>23</v>
      </c>
      <c r="C12" s="32" t="s">
        <v>8</v>
      </c>
      <c r="D12" s="33"/>
      <c r="E12" s="33">
        <v>35758</v>
      </c>
      <c r="F12" s="34"/>
    </row>
    <row r="13" spans="1:7" ht="21" x14ac:dyDescent="0.4">
      <c r="A13" s="27">
        <v>11</v>
      </c>
      <c r="B13" s="30" t="s">
        <v>23</v>
      </c>
      <c r="C13" s="32" t="s">
        <v>8</v>
      </c>
      <c r="D13" s="33"/>
      <c r="E13" s="33">
        <v>1090</v>
      </c>
      <c r="F13" s="34"/>
    </row>
    <row r="14" spans="1:7" ht="21" x14ac:dyDescent="0.4">
      <c r="A14" s="27">
        <v>12</v>
      </c>
      <c r="B14" s="35" t="s">
        <v>24</v>
      </c>
      <c r="C14" s="32" t="s">
        <v>25</v>
      </c>
      <c r="D14" s="33"/>
      <c r="E14" s="33">
        <v>220</v>
      </c>
      <c r="F14" s="34"/>
    </row>
    <row r="15" spans="1:7" ht="21" x14ac:dyDescent="0.4">
      <c r="A15" s="27">
        <v>13</v>
      </c>
      <c r="B15" s="35" t="s">
        <v>26</v>
      </c>
      <c r="C15" s="32" t="s">
        <v>27</v>
      </c>
      <c r="D15" s="35" t="s">
        <v>101</v>
      </c>
      <c r="E15" s="33">
        <v>490</v>
      </c>
      <c r="F15" s="34"/>
    </row>
    <row r="16" spans="1:7" ht="21" x14ac:dyDescent="0.4">
      <c r="A16" s="27">
        <v>14</v>
      </c>
      <c r="B16" s="35" t="s">
        <v>28</v>
      </c>
      <c r="C16" s="32" t="s">
        <v>29</v>
      </c>
      <c r="D16" s="35" t="s">
        <v>100</v>
      </c>
      <c r="E16" s="33">
        <v>400</v>
      </c>
      <c r="F16" s="34"/>
    </row>
    <row r="17" spans="1:6" ht="21" x14ac:dyDescent="0.4">
      <c r="A17" s="27">
        <v>15</v>
      </c>
      <c r="B17" s="36" t="s">
        <v>30</v>
      </c>
      <c r="C17" s="32" t="s">
        <v>31</v>
      </c>
      <c r="D17" s="35" t="s">
        <v>99</v>
      </c>
      <c r="E17" s="33">
        <v>2000</v>
      </c>
      <c r="F17" s="34"/>
    </row>
    <row r="18" spans="1:6" ht="42" x14ac:dyDescent="0.4">
      <c r="A18" s="27">
        <v>16</v>
      </c>
      <c r="B18" s="37" t="s">
        <v>13</v>
      </c>
      <c r="C18" s="37" t="s">
        <v>32</v>
      </c>
      <c r="D18" s="35" t="s">
        <v>98</v>
      </c>
      <c r="E18" s="33">
        <v>6000</v>
      </c>
      <c r="F18" s="34"/>
    </row>
    <row r="19" spans="1:6" ht="21" x14ac:dyDescent="0.4">
      <c r="A19" s="27"/>
      <c r="B19" s="33"/>
      <c r="C19" s="32"/>
      <c r="D19" s="33"/>
      <c r="E19" s="33"/>
      <c r="F19" s="34"/>
    </row>
    <row r="20" spans="1:6" ht="21" x14ac:dyDescent="0.4">
      <c r="A20" s="27"/>
      <c r="B20" s="33"/>
      <c r="C20" s="32"/>
      <c r="D20" s="33"/>
      <c r="E20" s="33"/>
      <c r="F20" s="34"/>
    </row>
    <row r="21" spans="1:6" ht="28.5" customHeight="1" x14ac:dyDescent="0.6">
      <c r="A21" s="91" t="s">
        <v>33</v>
      </c>
      <c r="B21" s="92"/>
      <c r="C21" s="93"/>
      <c r="D21" s="33"/>
      <c r="E21" s="38">
        <f>SUM(E3:E20)</f>
        <v>83458</v>
      </c>
      <c r="F21" s="34"/>
    </row>
    <row r="23" spans="1:6" ht="15" thickBot="1" x14ac:dyDescent="0.35"/>
    <row r="24" spans="1:6" ht="21.6" thickBot="1" x14ac:dyDescent="0.45">
      <c r="C24" s="39" t="s">
        <v>9</v>
      </c>
      <c r="D24" s="39">
        <v>129080</v>
      </c>
    </row>
    <row r="25" spans="1:6" ht="21.6" thickBot="1" x14ac:dyDescent="0.45">
      <c r="C25" s="39" t="s">
        <v>10</v>
      </c>
      <c r="D25" s="39">
        <v>83458</v>
      </c>
    </row>
    <row r="26" spans="1:6" ht="21.6" thickBot="1" x14ac:dyDescent="0.45">
      <c r="C26" s="39" t="s">
        <v>11</v>
      </c>
      <c r="D26" s="39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4" x14ac:dyDescent="0.3"/>
  <cols>
    <col min="3" max="3" width="7.6640625" customWidth="1"/>
    <col min="4" max="4" width="18" customWidth="1"/>
    <col min="5" max="5" width="58.21875" style="41" customWidth="1"/>
    <col min="6" max="6" width="23.88671875" customWidth="1"/>
    <col min="7" max="7" width="29.109375" customWidth="1"/>
    <col min="8" max="8" width="30.5546875" customWidth="1"/>
  </cols>
  <sheetData>
    <row r="1" spans="3:9" ht="278.39999999999998" customHeight="1" thickBot="1" x14ac:dyDescent="0.9">
      <c r="C1" s="94" t="s">
        <v>158</v>
      </c>
      <c r="D1" s="94"/>
      <c r="E1" s="94"/>
      <c r="F1" s="94"/>
      <c r="G1" s="94"/>
      <c r="H1" s="42"/>
    </row>
    <row r="2" spans="3:9" ht="51" thickBot="1" x14ac:dyDescent="0.35">
      <c r="C2" s="73" t="s">
        <v>0</v>
      </c>
      <c r="D2" s="73" t="s">
        <v>1</v>
      </c>
      <c r="E2" s="73" t="s">
        <v>5</v>
      </c>
      <c r="F2" s="73" t="s">
        <v>7</v>
      </c>
      <c r="G2" s="73" t="s">
        <v>2</v>
      </c>
      <c r="H2" s="73" t="s">
        <v>3</v>
      </c>
    </row>
    <row r="3" spans="3:9" ht="40.049999999999997" customHeight="1" x14ac:dyDescent="0.3">
      <c r="C3" s="51">
        <v>1</v>
      </c>
      <c r="D3" s="52" t="s">
        <v>109</v>
      </c>
      <c r="E3" s="60" t="s">
        <v>157</v>
      </c>
      <c r="F3" s="67" t="s">
        <v>103</v>
      </c>
      <c r="G3" s="63">
        <v>15000</v>
      </c>
      <c r="H3" s="53"/>
    </row>
    <row r="4" spans="3:9" ht="40.049999999999997" customHeight="1" x14ac:dyDescent="0.3">
      <c r="C4" s="51">
        <v>2</v>
      </c>
      <c r="D4" s="52" t="s">
        <v>109</v>
      </c>
      <c r="E4" s="60" t="s">
        <v>155</v>
      </c>
      <c r="F4" s="67" t="s">
        <v>104</v>
      </c>
      <c r="G4" s="63">
        <v>11000</v>
      </c>
      <c r="H4" s="53"/>
      <c r="I4" s="1"/>
    </row>
    <row r="5" spans="3:9" ht="40.049999999999997" customHeight="1" x14ac:dyDescent="0.3">
      <c r="C5" s="51">
        <v>3</v>
      </c>
      <c r="D5" s="52" t="s">
        <v>109</v>
      </c>
      <c r="E5" s="60" t="s">
        <v>156</v>
      </c>
      <c r="F5" s="67" t="s">
        <v>105</v>
      </c>
      <c r="G5" s="63">
        <v>3000</v>
      </c>
      <c r="H5" s="53"/>
    </row>
    <row r="6" spans="3:9" ht="40.049999999999997" customHeight="1" x14ac:dyDescent="0.3">
      <c r="C6" s="51">
        <v>4</v>
      </c>
      <c r="D6" s="52" t="s">
        <v>109</v>
      </c>
      <c r="E6" s="60" t="s">
        <v>15</v>
      </c>
      <c r="F6" s="67" t="s">
        <v>107</v>
      </c>
      <c r="G6" s="63">
        <v>3000</v>
      </c>
      <c r="H6" s="53"/>
    </row>
    <row r="7" spans="3:9" ht="40.049999999999997" customHeight="1" x14ac:dyDescent="0.3">
      <c r="C7" s="51">
        <v>5</v>
      </c>
      <c r="D7" s="52" t="s">
        <v>109</v>
      </c>
      <c r="E7" s="60" t="s">
        <v>19</v>
      </c>
      <c r="F7" s="67" t="s">
        <v>106</v>
      </c>
      <c r="G7" s="63">
        <v>3000</v>
      </c>
      <c r="H7" s="53"/>
    </row>
    <row r="8" spans="3:9" ht="40.049999999999997" customHeight="1" x14ac:dyDescent="0.3">
      <c r="C8" s="51">
        <v>6</v>
      </c>
      <c r="D8" s="52" t="s">
        <v>108</v>
      </c>
      <c r="E8" s="61" t="s">
        <v>6</v>
      </c>
      <c r="F8" s="68"/>
      <c r="G8" s="63">
        <v>2000</v>
      </c>
      <c r="H8" s="53"/>
    </row>
    <row r="9" spans="3:9" ht="40.049999999999997" customHeight="1" x14ac:dyDescent="0.3">
      <c r="C9" s="51">
        <v>7</v>
      </c>
      <c r="D9" s="52" t="s">
        <v>116</v>
      </c>
      <c r="E9" s="61" t="s">
        <v>117</v>
      </c>
      <c r="F9" s="68"/>
      <c r="G9" s="63">
        <v>340</v>
      </c>
      <c r="H9" s="53"/>
    </row>
    <row r="10" spans="3:9" ht="40.049999999999997" customHeight="1" x14ac:dyDescent="0.3">
      <c r="C10" s="51">
        <v>8</v>
      </c>
      <c r="D10" s="52" t="s">
        <v>110</v>
      </c>
      <c r="E10" s="61" t="s">
        <v>8</v>
      </c>
      <c r="F10" s="68"/>
      <c r="G10" s="63">
        <v>800</v>
      </c>
      <c r="H10" s="53"/>
    </row>
    <row r="11" spans="3:9" ht="40.049999999999997" customHeight="1" x14ac:dyDescent="0.3">
      <c r="C11" s="51">
        <v>9</v>
      </c>
      <c r="D11" s="52" t="s">
        <v>109</v>
      </c>
      <c r="E11" s="61" t="s">
        <v>25</v>
      </c>
      <c r="F11" s="68"/>
      <c r="G11" s="63">
        <v>220</v>
      </c>
      <c r="H11" s="53"/>
    </row>
    <row r="12" spans="3:9" ht="40.049999999999997" customHeight="1" x14ac:dyDescent="0.3">
      <c r="C12" s="51">
        <v>10</v>
      </c>
      <c r="D12" s="52" t="s">
        <v>111</v>
      </c>
      <c r="E12" s="61" t="s">
        <v>112</v>
      </c>
      <c r="F12" s="69" t="s">
        <v>113</v>
      </c>
      <c r="G12" s="64">
        <v>960</v>
      </c>
      <c r="H12" s="54"/>
    </row>
    <row r="13" spans="3:9" ht="40.049999999999997" customHeight="1" thickBot="1" x14ac:dyDescent="0.35">
      <c r="C13" s="55">
        <v>11</v>
      </c>
      <c r="D13" s="56" t="s">
        <v>111</v>
      </c>
      <c r="E13" s="62" t="s">
        <v>115</v>
      </c>
      <c r="F13" s="70" t="s">
        <v>114</v>
      </c>
      <c r="G13" s="65">
        <v>700</v>
      </c>
      <c r="H13" s="57"/>
    </row>
    <row r="14" spans="3:9" ht="46.5" customHeight="1" thickBot="1" x14ac:dyDescent="0.35">
      <c r="C14" s="95" t="s">
        <v>33</v>
      </c>
      <c r="D14" s="96"/>
      <c r="E14" s="97"/>
      <c r="F14" s="58"/>
      <c r="G14" s="66">
        <f>SUM(G3:G13)</f>
        <v>40020</v>
      </c>
      <c r="H14" s="59"/>
    </row>
    <row r="15" spans="3:9" ht="44.25" customHeight="1" x14ac:dyDescent="0.3"/>
    <row r="16" spans="3:9" ht="28.5" customHeight="1" thickBot="1" x14ac:dyDescent="0.35"/>
    <row r="17" spans="3:6" ht="33.6" customHeight="1" thickBot="1" x14ac:dyDescent="0.45">
      <c r="C17" s="22"/>
      <c r="D17" s="23"/>
      <c r="E17" s="71" t="s">
        <v>9</v>
      </c>
      <c r="F17" s="72">
        <v>142622</v>
      </c>
    </row>
    <row r="18" spans="3:6" ht="33.6" customHeight="1" thickBot="1" x14ac:dyDescent="0.45">
      <c r="C18" s="22"/>
      <c r="D18" s="23"/>
      <c r="E18" s="71" t="s">
        <v>10</v>
      </c>
      <c r="F18" s="72">
        <f>G14</f>
        <v>40020</v>
      </c>
    </row>
    <row r="19" spans="3:6" ht="33.6" customHeight="1" thickBot="1" x14ac:dyDescent="0.45">
      <c r="C19" s="22"/>
      <c r="D19" s="23"/>
      <c r="E19" s="71" t="s">
        <v>11</v>
      </c>
      <c r="F19" s="72">
        <f>F17-F18</f>
        <v>102602</v>
      </c>
    </row>
    <row r="20" spans="3:6" ht="37.5" customHeight="1" x14ac:dyDescent="0.3"/>
    <row r="21" spans="3:6" ht="21" customHeight="1" x14ac:dyDescent="0.3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4" x14ac:dyDescent="0.3"/>
  <cols>
    <col min="3" max="3" width="10.44140625" customWidth="1"/>
    <col min="4" max="4" width="18" customWidth="1"/>
    <col min="5" max="5" width="57.109375" customWidth="1"/>
    <col min="6" max="6" width="18" customWidth="1"/>
    <col min="7" max="7" width="23.88671875" customWidth="1"/>
    <col min="8" max="8" width="30.5546875" customWidth="1"/>
  </cols>
  <sheetData>
    <row r="1" spans="3:9" ht="325.2" customHeight="1" thickBot="1" x14ac:dyDescent="1.1499999999999999">
      <c r="C1" s="101" t="s">
        <v>159</v>
      </c>
      <c r="D1" s="101"/>
      <c r="E1" s="101"/>
      <c r="F1" s="101"/>
      <c r="G1" s="101"/>
      <c r="H1" s="101"/>
    </row>
    <row r="2" spans="3:9" ht="55.2" customHeight="1" thickBot="1" x14ac:dyDescent="0.35">
      <c r="C2" s="78" t="s">
        <v>0</v>
      </c>
      <c r="D2" s="78" t="s">
        <v>1</v>
      </c>
      <c r="E2" s="78" t="s">
        <v>5</v>
      </c>
      <c r="F2" s="78" t="s">
        <v>7</v>
      </c>
      <c r="G2" s="78" t="s">
        <v>2</v>
      </c>
      <c r="H2" s="78" t="s">
        <v>3</v>
      </c>
      <c r="I2" s="1"/>
    </row>
    <row r="3" spans="3:9" ht="49.5" customHeight="1" x14ac:dyDescent="0.3">
      <c r="C3" s="43">
        <v>1</v>
      </c>
      <c r="D3" s="44" t="s">
        <v>42</v>
      </c>
      <c r="E3" s="80" t="s">
        <v>16</v>
      </c>
      <c r="F3" s="45" t="s">
        <v>34</v>
      </c>
      <c r="G3" s="50">
        <v>15000</v>
      </c>
      <c r="H3" s="46"/>
    </row>
    <row r="4" spans="3:9" ht="51" customHeight="1" x14ac:dyDescent="0.3">
      <c r="C4" s="43">
        <v>2</v>
      </c>
      <c r="D4" s="44" t="s">
        <v>42</v>
      </c>
      <c r="E4" s="80" t="s">
        <v>17</v>
      </c>
      <c r="F4" s="45" t="s">
        <v>35</v>
      </c>
      <c r="G4" s="50">
        <v>11000</v>
      </c>
      <c r="H4" s="46"/>
    </row>
    <row r="5" spans="3:9" ht="41.25" customHeight="1" x14ac:dyDescent="0.3">
      <c r="C5" s="43">
        <v>3</v>
      </c>
      <c r="D5" s="44" t="s">
        <v>42</v>
      </c>
      <c r="E5" s="80" t="s">
        <v>18</v>
      </c>
      <c r="F5" s="45" t="s">
        <v>36</v>
      </c>
      <c r="G5" s="50">
        <v>3000</v>
      </c>
      <c r="H5" s="46"/>
    </row>
    <row r="6" spans="3:9" ht="48.75" customHeight="1" x14ac:dyDescent="0.3">
      <c r="C6" s="43">
        <v>4</v>
      </c>
      <c r="D6" s="44" t="s">
        <v>42</v>
      </c>
      <c r="E6" s="80" t="s">
        <v>15</v>
      </c>
      <c r="F6" s="45" t="s">
        <v>37</v>
      </c>
      <c r="G6" s="50">
        <v>3000</v>
      </c>
      <c r="H6" s="46"/>
    </row>
    <row r="7" spans="3:9" ht="47.25" customHeight="1" x14ac:dyDescent="0.3">
      <c r="C7" s="43">
        <v>5</v>
      </c>
      <c r="D7" s="44" t="s">
        <v>42</v>
      </c>
      <c r="E7" s="80" t="s">
        <v>19</v>
      </c>
      <c r="F7" s="45" t="s">
        <v>38</v>
      </c>
      <c r="G7" s="50">
        <v>3000</v>
      </c>
      <c r="H7" s="46"/>
    </row>
    <row r="8" spans="3:9" ht="51.75" customHeight="1" x14ac:dyDescent="0.3">
      <c r="C8" s="43">
        <v>6</v>
      </c>
      <c r="D8" s="44" t="s">
        <v>40</v>
      </c>
      <c r="E8" s="81" t="s">
        <v>6</v>
      </c>
      <c r="F8" s="45"/>
      <c r="G8" s="50">
        <v>2000</v>
      </c>
      <c r="H8" s="46"/>
    </row>
    <row r="9" spans="3:9" ht="48" customHeight="1" x14ac:dyDescent="0.3">
      <c r="C9" s="43">
        <v>7</v>
      </c>
      <c r="D9" s="44" t="s">
        <v>41</v>
      </c>
      <c r="E9" s="81" t="s">
        <v>39</v>
      </c>
      <c r="F9" s="45"/>
      <c r="G9" s="50">
        <v>1500</v>
      </c>
      <c r="H9" s="46"/>
    </row>
    <row r="10" spans="3:9" ht="49.5" customHeight="1" x14ac:dyDescent="0.3">
      <c r="C10" s="43">
        <v>8</v>
      </c>
      <c r="D10" s="44" t="s">
        <v>43</v>
      </c>
      <c r="E10" s="81" t="s">
        <v>8</v>
      </c>
      <c r="F10" s="45"/>
      <c r="G10" s="50">
        <v>10560</v>
      </c>
      <c r="H10" s="46"/>
    </row>
    <row r="11" spans="3:9" ht="47.25" customHeight="1" thickBot="1" x14ac:dyDescent="0.35">
      <c r="C11" s="47">
        <v>9</v>
      </c>
      <c r="D11" s="48" t="s">
        <v>43</v>
      </c>
      <c r="E11" s="82" t="s">
        <v>25</v>
      </c>
      <c r="F11" s="76"/>
      <c r="G11" s="83">
        <v>220</v>
      </c>
      <c r="H11" s="77"/>
    </row>
    <row r="12" spans="3:9" ht="54.6" customHeight="1" thickBot="1" x14ac:dyDescent="0.35">
      <c r="C12" s="98" t="s">
        <v>33</v>
      </c>
      <c r="D12" s="99"/>
      <c r="E12" s="100"/>
      <c r="F12" s="49"/>
      <c r="G12" s="84">
        <f>SUM(G3:G11)</f>
        <v>49280</v>
      </c>
      <c r="H12" s="79"/>
    </row>
    <row r="13" spans="3:9" ht="39.75" customHeight="1" x14ac:dyDescent="0.3">
      <c r="C13" s="75"/>
      <c r="D13" s="75"/>
      <c r="E13" s="75"/>
      <c r="F13" s="75"/>
      <c r="G13" s="75"/>
      <c r="H13" s="75"/>
    </row>
    <row r="14" spans="3:9" ht="15" thickBot="1" x14ac:dyDescent="0.35">
      <c r="C14" s="75"/>
      <c r="D14" s="75"/>
      <c r="E14" s="75"/>
      <c r="F14" s="75"/>
      <c r="G14" s="75"/>
      <c r="H14" s="75"/>
    </row>
    <row r="15" spans="3:9" ht="37.200000000000003" customHeight="1" thickBot="1" x14ac:dyDescent="0.45">
      <c r="C15" s="74"/>
      <c r="D15" s="74"/>
      <c r="E15" s="85" t="s">
        <v>9</v>
      </c>
      <c r="F15" s="72">
        <v>179862</v>
      </c>
      <c r="G15" s="75"/>
      <c r="H15" s="75"/>
    </row>
    <row r="16" spans="3:9" ht="37.200000000000003" customHeight="1" thickBot="1" x14ac:dyDescent="0.45">
      <c r="C16" s="74"/>
      <c r="D16" s="74"/>
      <c r="E16" s="85" t="s">
        <v>10</v>
      </c>
      <c r="F16" s="72">
        <f>G12</f>
        <v>49280</v>
      </c>
      <c r="G16" s="75"/>
      <c r="H16" s="75"/>
    </row>
    <row r="17" spans="3:8" ht="37.200000000000003" customHeight="1" thickBot="1" x14ac:dyDescent="0.45">
      <c r="C17" s="74"/>
      <c r="D17" s="74"/>
      <c r="E17" s="85" t="s">
        <v>11</v>
      </c>
      <c r="F17" s="72">
        <f>F15-F16</f>
        <v>130582</v>
      </c>
      <c r="G17" s="75"/>
      <c r="H17" s="75"/>
    </row>
    <row r="18" spans="3:8" x14ac:dyDescent="0.3">
      <c r="C18" s="75"/>
      <c r="D18" s="75"/>
      <c r="E18" s="75"/>
      <c r="F18" s="75"/>
      <c r="G18" s="75"/>
      <c r="H18" s="75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26.2" customHeight="1" x14ac:dyDescent="0.7">
      <c r="C1" s="102"/>
      <c r="D1" s="102"/>
      <c r="E1" s="102"/>
      <c r="F1" s="102"/>
      <c r="G1" s="102"/>
      <c r="H1" s="5"/>
    </row>
    <row r="2" spans="3:9" ht="30" x14ac:dyDescent="0.7">
      <c r="C2" s="102"/>
      <c r="D2" s="102"/>
      <c r="E2" s="102"/>
      <c r="F2" s="102"/>
      <c r="G2" s="102"/>
      <c r="H2" s="4"/>
    </row>
    <row r="3" spans="3:9" ht="61.8" thickBot="1" x14ac:dyDescent="1.1499999999999999">
      <c r="C3" s="107" t="s">
        <v>54</v>
      </c>
      <c r="D3" s="107"/>
      <c r="E3" s="107"/>
      <c r="F3" s="107"/>
      <c r="G3" s="107"/>
      <c r="H3" s="4"/>
    </row>
    <row r="4" spans="3:9" ht="50.25" customHeight="1" thickBot="1" x14ac:dyDescent="0.35">
      <c r="C4" s="108" t="s">
        <v>0</v>
      </c>
      <c r="D4" s="108" t="s">
        <v>1</v>
      </c>
      <c r="E4" s="108" t="s">
        <v>5</v>
      </c>
      <c r="F4" s="108" t="s">
        <v>7</v>
      </c>
      <c r="G4" s="108" t="s">
        <v>2</v>
      </c>
      <c r="H4" s="108" t="s">
        <v>3</v>
      </c>
      <c r="I4" s="1"/>
    </row>
    <row r="5" spans="3:9" ht="49.5" customHeight="1" x14ac:dyDescent="0.3">
      <c r="C5" s="14">
        <v>1</v>
      </c>
      <c r="D5" s="15" t="s">
        <v>60</v>
      </c>
      <c r="E5" s="109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109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109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109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109" t="s">
        <v>19</v>
      </c>
      <c r="F9" s="17" t="s">
        <v>59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61</v>
      </c>
      <c r="E10" s="110" t="s">
        <v>6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62</v>
      </c>
      <c r="E11" s="110" t="s">
        <v>6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63</v>
      </c>
      <c r="E12" s="110" t="s">
        <v>39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61</v>
      </c>
      <c r="E13" s="110" t="s">
        <v>8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61</v>
      </c>
      <c r="E14" s="110" t="s">
        <v>8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64</v>
      </c>
      <c r="E15" s="110" t="s">
        <v>25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65</v>
      </c>
      <c r="E16" s="110" t="s">
        <v>25</v>
      </c>
      <c r="F16" s="17"/>
      <c r="G16" s="17">
        <v>220</v>
      </c>
      <c r="H16" s="18"/>
    </row>
    <row r="17" spans="3:10" ht="28.5" customHeight="1" x14ac:dyDescent="0.3">
      <c r="C17" s="104" t="s">
        <v>33</v>
      </c>
      <c r="D17" s="105"/>
      <c r="E17" s="106"/>
      <c r="F17" s="25"/>
      <c r="G17" s="26">
        <f>SUM(G5:G16)</f>
        <v>50734</v>
      </c>
      <c r="H17" s="2"/>
    </row>
    <row r="18" spans="3:10" ht="39.75" customHeight="1" thickBot="1" x14ac:dyDescent="0.35"/>
    <row r="19" spans="3:10" ht="25.8" thickBot="1" x14ac:dyDescent="0.35">
      <c r="E19" s="78"/>
      <c r="F19" s="78"/>
      <c r="G19" s="78"/>
      <c r="H19" s="111"/>
      <c r="I19" s="111"/>
      <c r="J19" s="111"/>
    </row>
    <row r="20" spans="3:10" ht="27" customHeight="1" thickBot="1" x14ac:dyDescent="0.45">
      <c r="C20" s="22"/>
      <c r="D20" s="23"/>
      <c r="E20" s="114" t="s">
        <v>9</v>
      </c>
      <c r="F20" s="115">
        <v>225332</v>
      </c>
      <c r="G20" s="116"/>
      <c r="H20" s="112"/>
      <c r="I20" s="113"/>
      <c r="J20" s="112"/>
    </row>
    <row r="21" spans="3:10" ht="37.5" customHeight="1" thickBot="1" x14ac:dyDescent="0.45">
      <c r="C21" s="22"/>
      <c r="D21" s="23"/>
      <c r="E21" s="114" t="s">
        <v>10</v>
      </c>
      <c r="F21" s="115">
        <f>G17</f>
        <v>50734</v>
      </c>
      <c r="G21" s="116"/>
      <c r="H21" s="112"/>
      <c r="I21" s="113"/>
      <c r="J21" s="112"/>
    </row>
    <row r="22" spans="3:10" ht="21" customHeight="1" thickBot="1" x14ac:dyDescent="0.45">
      <c r="C22" s="22"/>
      <c r="D22" s="23"/>
      <c r="E22" s="114" t="s">
        <v>11</v>
      </c>
      <c r="F22" s="115">
        <f>F20-F21</f>
        <v>174598</v>
      </c>
      <c r="G22" s="116"/>
      <c r="H22" s="112"/>
      <c r="I22" s="113"/>
      <c r="J22" s="112"/>
    </row>
    <row r="23" spans="3:10" ht="28.8" thickBot="1" x14ac:dyDescent="0.35">
      <c r="E23" s="114"/>
      <c r="F23" s="115"/>
      <c r="G23" s="116"/>
      <c r="H23" s="112"/>
      <c r="I23" s="113"/>
      <c r="J23" s="112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zoomScale="85" zoomScaleNormal="85" workbookViewId="0">
      <selection sqref="A1:XFD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0.2" customHeight="1" thickBot="1" x14ac:dyDescent="1.1499999999999999">
      <c r="C1" s="107" t="s">
        <v>66</v>
      </c>
      <c r="D1" s="107"/>
      <c r="E1" s="107"/>
      <c r="F1" s="107"/>
      <c r="G1" s="107"/>
      <c r="H1" s="118"/>
    </row>
    <row r="2" spans="3:9" ht="50.25" customHeight="1" thickBot="1" x14ac:dyDescent="0.35">
      <c r="C2" s="108" t="s">
        <v>0</v>
      </c>
      <c r="D2" s="108" t="s">
        <v>1</v>
      </c>
      <c r="E2" s="108" t="s">
        <v>5</v>
      </c>
      <c r="F2" s="108" t="s">
        <v>7</v>
      </c>
      <c r="G2" s="108" t="s">
        <v>2</v>
      </c>
      <c r="H2" s="108" t="s">
        <v>3</v>
      </c>
      <c r="I2" s="1"/>
    </row>
    <row r="3" spans="3:9" ht="49.5" customHeight="1" x14ac:dyDescent="0.3">
      <c r="C3" s="119">
        <v>1</v>
      </c>
      <c r="D3" s="120" t="s">
        <v>75</v>
      </c>
      <c r="E3" s="121" t="s">
        <v>16</v>
      </c>
      <c r="F3" s="122" t="s">
        <v>68</v>
      </c>
      <c r="G3" s="122">
        <v>15000</v>
      </c>
      <c r="H3" s="123"/>
    </row>
    <row r="4" spans="3:9" ht="51" customHeight="1" x14ac:dyDescent="0.3">
      <c r="C4" s="119">
        <v>2</v>
      </c>
      <c r="D4" s="120" t="s">
        <v>75</v>
      </c>
      <c r="E4" s="121" t="s">
        <v>17</v>
      </c>
      <c r="F4" s="122" t="s">
        <v>67</v>
      </c>
      <c r="G4" s="122">
        <v>11000</v>
      </c>
      <c r="H4" s="123"/>
    </row>
    <row r="5" spans="3:9" ht="41.25" customHeight="1" x14ac:dyDescent="0.3">
      <c r="C5" s="119">
        <v>3</v>
      </c>
      <c r="D5" s="120" t="s">
        <v>75</v>
      </c>
      <c r="E5" s="121" t="s">
        <v>18</v>
      </c>
      <c r="F5" s="122" t="s">
        <v>69</v>
      </c>
      <c r="G5" s="122">
        <v>3000</v>
      </c>
      <c r="H5" s="123"/>
    </row>
    <row r="6" spans="3:9" ht="48.75" customHeight="1" x14ac:dyDescent="0.3">
      <c r="C6" s="119">
        <v>4</v>
      </c>
      <c r="D6" s="120" t="s">
        <v>75</v>
      </c>
      <c r="E6" s="121" t="s">
        <v>15</v>
      </c>
      <c r="F6" s="122" t="s">
        <v>70</v>
      </c>
      <c r="G6" s="122">
        <v>3000</v>
      </c>
      <c r="H6" s="123"/>
    </row>
    <row r="7" spans="3:9" ht="47.25" customHeight="1" x14ac:dyDescent="0.3">
      <c r="C7" s="119">
        <v>5</v>
      </c>
      <c r="D7" s="120" t="s">
        <v>75</v>
      </c>
      <c r="E7" s="121" t="s">
        <v>19</v>
      </c>
      <c r="F7" s="122" t="s">
        <v>71</v>
      </c>
      <c r="G7" s="122">
        <v>3000</v>
      </c>
      <c r="H7" s="123"/>
    </row>
    <row r="8" spans="3:9" ht="51.75" customHeight="1" x14ac:dyDescent="0.3">
      <c r="C8" s="119">
        <v>6</v>
      </c>
      <c r="D8" s="120" t="s">
        <v>72</v>
      </c>
      <c r="E8" s="124" t="s">
        <v>6</v>
      </c>
      <c r="F8" s="122"/>
      <c r="G8" s="122">
        <v>2000</v>
      </c>
      <c r="H8" s="123"/>
    </row>
    <row r="9" spans="3:9" ht="48" customHeight="1" x14ac:dyDescent="0.3">
      <c r="C9" s="119">
        <v>7</v>
      </c>
      <c r="D9" s="120" t="s">
        <v>73</v>
      </c>
      <c r="E9" s="124" t="s">
        <v>39</v>
      </c>
      <c r="F9" s="122"/>
      <c r="G9" s="122">
        <v>2500</v>
      </c>
      <c r="H9" s="123"/>
    </row>
    <row r="10" spans="3:9" ht="48" customHeight="1" x14ac:dyDescent="0.3">
      <c r="C10" s="119">
        <v>8</v>
      </c>
      <c r="D10" s="120" t="s">
        <v>74</v>
      </c>
      <c r="E10" s="124" t="s">
        <v>39</v>
      </c>
      <c r="F10" s="122"/>
      <c r="G10" s="122">
        <v>2000</v>
      </c>
      <c r="H10" s="123"/>
    </row>
    <row r="11" spans="3:9" ht="49.5" customHeight="1" x14ac:dyDescent="0.3">
      <c r="C11" s="119">
        <v>9</v>
      </c>
      <c r="D11" s="120" t="s">
        <v>72</v>
      </c>
      <c r="E11" s="124" t="s">
        <v>8</v>
      </c>
      <c r="F11" s="122"/>
      <c r="G11" s="122">
        <v>15600</v>
      </c>
      <c r="H11" s="123"/>
    </row>
    <row r="12" spans="3:9" ht="49.5" customHeight="1" x14ac:dyDescent="0.3">
      <c r="C12" s="119">
        <v>10</v>
      </c>
      <c r="D12" s="120" t="s">
        <v>76</v>
      </c>
      <c r="E12" s="124" t="s">
        <v>8</v>
      </c>
      <c r="F12" s="122"/>
      <c r="G12" s="122">
        <v>10422</v>
      </c>
      <c r="H12" s="123"/>
    </row>
    <row r="13" spans="3:9" ht="49.5" customHeight="1" x14ac:dyDescent="0.3">
      <c r="C13" s="119">
        <v>11</v>
      </c>
      <c r="D13" s="120" t="s">
        <v>76</v>
      </c>
      <c r="E13" s="124" t="s">
        <v>8</v>
      </c>
      <c r="F13" s="122"/>
      <c r="G13" s="122">
        <v>16189</v>
      </c>
      <c r="H13" s="123"/>
    </row>
    <row r="14" spans="3:9" ht="49.5" customHeight="1" x14ac:dyDescent="0.3">
      <c r="C14" s="119">
        <v>12</v>
      </c>
      <c r="D14" s="120" t="s">
        <v>76</v>
      </c>
      <c r="E14" s="124" t="s">
        <v>118</v>
      </c>
      <c r="F14" s="122"/>
      <c r="G14" s="122">
        <v>300</v>
      </c>
      <c r="H14" s="123"/>
    </row>
    <row r="15" spans="3:9" ht="49.5" customHeight="1" x14ac:dyDescent="0.3">
      <c r="C15" s="119">
        <v>13</v>
      </c>
      <c r="D15" s="120" t="s">
        <v>76</v>
      </c>
      <c r="E15" s="124" t="s">
        <v>119</v>
      </c>
      <c r="F15" s="122"/>
      <c r="G15" s="122">
        <v>68000</v>
      </c>
      <c r="H15" s="123"/>
    </row>
    <row r="16" spans="3:9" ht="49.5" customHeight="1" x14ac:dyDescent="0.3">
      <c r="C16" s="119">
        <v>14</v>
      </c>
      <c r="D16" s="120" t="s">
        <v>160</v>
      </c>
      <c r="E16" s="124" t="s">
        <v>25</v>
      </c>
      <c r="F16" s="122"/>
      <c r="G16" s="122">
        <v>0</v>
      </c>
      <c r="H16" s="123"/>
    </row>
    <row r="17" spans="3:8" ht="28.5" customHeight="1" x14ac:dyDescent="0.5">
      <c r="C17" s="104" t="s">
        <v>33</v>
      </c>
      <c r="D17" s="105"/>
      <c r="E17" s="106"/>
      <c r="F17" s="25"/>
      <c r="G17" s="26">
        <f>SUM(G3:G16)</f>
        <v>152011</v>
      </c>
      <c r="H17" s="125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2"/>
      <c r="D20" s="23"/>
      <c r="E20" s="114" t="s">
        <v>9</v>
      </c>
      <c r="F20" s="114">
        <v>244448</v>
      </c>
    </row>
    <row r="21" spans="3:8" ht="37.5" customHeight="1" thickBot="1" x14ac:dyDescent="0.45">
      <c r="C21" s="22"/>
      <c r="D21" s="23"/>
      <c r="E21" s="114" t="s">
        <v>10</v>
      </c>
      <c r="F21" s="114">
        <f>G17</f>
        <v>152011</v>
      </c>
    </row>
    <row r="22" spans="3:8" ht="21" customHeight="1" thickBot="1" x14ac:dyDescent="0.45">
      <c r="C22" s="22"/>
      <c r="D22" s="23"/>
      <c r="E22" s="114" t="s">
        <v>11</v>
      </c>
      <c r="F22" s="114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abSelected="1" topLeftCell="A17" zoomScale="85" zoomScaleNormal="85" workbookViewId="0">
      <selection activeCell="D25" sqref="D2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09.60000000000002" customHeight="1" thickBot="1" x14ac:dyDescent="1.25">
      <c r="C1" s="126" t="s">
        <v>77</v>
      </c>
      <c r="D1" s="126"/>
      <c r="E1" s="126"/>
      <c r="F1" s="126"/>
      <c r="G1" s="126"/>
      <c r="H1" s="118"/>
    </row>
    <row r="2" spans="3:9" ht="50.25" customHeight="1" thickBot="1" x14ac:dyDescent="0.35">
      <c r="C2" s="108" t="s">
        <v>0</v>
      </c>
      <c r="D2" s="108" t="s">
        <v>1</v>
      </c>
      <c r="E2" s="108" t="s">
        <v>5</v>
      </c>
      <c r="F2" s="108" t="s">
        <v>7</v>
      </c>
      <c r="G2" s="108" t="s">
        <v>2</v>
      </c>
      <c r="H2" s="108" t="s">
        <v>3</v>
      </c>
      <c r="I2" s="1"/>
    </row>
    <row r="3" spans="3:9" ht="49.5" customHeight="1" x14ac:dyDescent="0.3">
      <c r="C3" s="43">
        <v>1</v>
      </c>
      <c r="D3" s="44" t="s">
        <v>83</v>
      </c>
      <c r="E3" s="109" t="s">
        <v>16</v>
      </c>
      <c r="F3" s="45" t="s">
        <v>78</v>
      </c>
      <c r="G3" s="45">
        <v>15000</v>
      </c>
      <c r="H3" s="46"/>
    </row>
    <row r="4" spans="3:9" ht="51" customHeight="1" x14ac:dyDescent="0.3">
      <c r="C4" s="43">
        <v>2</v>
      </c>
      <c r="D4" s="44" t="s">
        <v>83</v>
      </c>
      <c r="E4" s="109" t="s">
        <v>17</v>
      </c>
      <c r="F4" s="45" t="s">
        <v>79</v>
      </c>
      <c r="G4" s="45">
        <v>11000</v>
      </c>
      <c r="H4" s="46"/>
    </row>
    <row r="5" spans="3:9" ht="41.25" customHeight="1" x14ac:dyDescent="0.3">
      <c r="C5" s="43">
        <v>3</v>
      </c>
      <c r="D5" s="44" t="s">
        <v>83</v>
      </c>
      <c r="E5" s="109" t="s">
        <v>18</v>
      </c>
      <c r="F5" s="45" t="s">
        <v>80</v>
      </c>
      <c r="G5" s="45">
        <v>3000</v>
      </c>
      <c r="H5" s="46"/>
    </row>
    <row r="6" spans="3:9" ht="48.75" customHeight="1" x14ac:dyDescent="0.3">
      <c r="C6" s="43">
        <v>4</v>
      </c>
      <c r="D6" s="44" t="s">
        <v>83</v>
      </c>
      <c r="E6" s="109" t="s">
        <v>15</v>
      </c>
      <c r="F6" s="45" t="s">
        <v>81</v>
      </c>
      <c r="G6" s="45">
        <v>3000</v>
      </c>
      <c r="H6" s="46"/>
    </row>
    <row r="7" spans="3:9" ht="47.25" customHeight="1" x14ac:dyDescent="0.3">
      <c r="C7" s="43">
        <v>5</v>
      </c>
      <c r="D7" s="44" t="s">
        <v>83</v>
      </c>
      <c r="E7" s="109" t="s">
        <v>19</v>
      </c>
      <c r="F7" s="45" t="s">
        <v>82</v>
      </c>
      <c r="G7" s="45">
        <v>3000</v>
      </c>
      <c r="H7" s="46"/>
    </row>
    <row r="8" spans="3:9" ht="51.75" customHeight="1" x14ac:dyDescent="0.3">
      <c r="C8" s="43">
        <v>6</v>
      </c>
      <c r="D8" s="44" t="s">
        <v>84</v>
      </c>
      <c r="E8" s="110" t="s">
        <v>6</v>
      </c>
      <c r="F8" s="45"/>
      <c r="G8" s="45">
        <v>1000</v>
      </c>
      <c r="H8" s="46"/>
    </row>
    <row r="9" spans="3:9" ht="48" customHeight="1" x14ac:dyDescent="0.3">
      <c r="C9" s="43">
        <v>7</v>
      </c>
      <c r="D9" s="44" t="s">
        <v>85</v>
      </c>
      <c r="E9" s="110" t="s">
        <v>39</v>
      </c>
      <c r="F9" s="45"/>
      <c r="G9" s="45">
        <v>1000</v>
      </c>
      <c r="H9" s="46"/>
    </row>
    <row r="10" spans="3:9" ht="48" customHeight="1" x14ac:dyDescent="0.3">
      <c r="C10" s="43">
        <v>8</v>
      </c>
      <c r="D10" s="44" t="s">
        <v>86</v>
      </c>
      <c r="E10" s="110" t="s">
        <v>39</v>
      </c>
      <c r="F10" s="45"/>
      <c r="G10" s="45">
        <v>1000</v>
      </c>
      <c r="H10" s="46"/>
    </row>
    <row r="11" spans="3:9" ht="49.5" customHeight="1" x14ac:dyDescent="0.3">
      <c r="C11" s="43">
        <v>9</v>
      </c>
      <c r="D11" s="44"/>
      <c r="E11" s="110" t="s">
        <v>8</v>
      </c>
      <c r="F11" s="45" t="s">
        <v>87</v>
      </c>
      <c r="G11" s="45"/>
      <c r="H11" s="46"/>
    </row>
    <row r="12" spans="3:9" ht="49.5" customHeight="1" x14ac:dyDescent="0.3">
      <c r="C12" s="43">
        <v>10</v>
      </c>
      <c r="D12" s="44"/>
      <c r="E12" s="110" t="s">
        <v>8</v>
      </c>
      <c r="F12" s="45" t="s">
        <v>87</v>
      </c>
      <c r="G12" s="45"/>
      <c r="H12" s="46"/>
    </row>
    <row r="13" spans="3:9" ht="47.25" customHeight="1" x14ac:dyDescent="0.3">
      <c r="C13" s="43">
        <v>11</v>
      </c>
      <c r="D13" s="44" t="s">
        <v>88</v>
      </c>
      <c r="E13" s="110" t="s">
        <v>25</v>
      </c>
      <c r="F13" s="45"/>
      <c r="G13" s="45">
        <v>250</v>
      </c>
      <c r="H13" s="46"/>
    </row>
    <row r="14" spans="3:9" ht="46.5" customHeight="1" x14ac:dyDescent="0.3">
      <c r="C14" s="43">
        <v>12</v>
      </c>
      <c r="D14" s="44" t="s">
        <v>86</v>
      </c>
      <c r="E14" s="110" t="s">
        <v>25</v>
      </c>
      <c r="F14" s="127"/>
      <c r="G14" s="127">
        <v>220</v>
      </c>
      <c r="H14" s="128"/>
    </row>
    <row r="15" spans="3:9" ht="44.25" customHeight="1" x14ac:dyDescent="0.3">
      <c r="C15" s="43">
        <v>13</v>
      </c>
      <c r="D15" s="129" t="s">
        <v>89</v>
      </c>
      <c r="E15" s="110" t="s">
        <v>90</v>
      </c>
      <c r="F15" s="127"/>
      <c r="G15" s="127">
        <v>160</v>
      </c>
      <c r="H15" s="128"/>
    </row>
    <row r="16" spans="3:9" ht="44.25" customHeight="1" x14ac:dyDescent="0.3">
      <c r="C16" s="43">
        <v>14</v>
      </c>
      <c r="D16" s="129" t="s">
        <v>89</v>
      </c>
      <c r="E16" s="110" t="s">
        <v>90</v>
      </c>
      <c r="F16" s="127"/>
      <c r="G16" s="127">
        <v>240</v>
      </c>
      <c r="H16" s="128"/>
    </row>
    <row r="17" spans="3:8" ht="44.25" customHeight="1" x14ac:dyDescent="0.3">
      <c r="C17" s="43">
        <v>15</v>
      </c>
      <c r="D17" s="129" t="s">
        <v>89</v>
      </c>
      <c r="E17" s="110" t="s">
        <v>91</v>
      </c>
      <c r="F17" s="127"/>
      <c r="G17" s="127">
        <v>130</v>
      </c>
      <c r="H17" s="128"/>
    </row>
    <row r="18" spans="3:8" ht="44.25" customHeight="1" x14ac:dyDescent="0.3">
      <c r="C18" s="43">
        <v>16</v>
      </c>
      <c r="D18" s="129" t="s">
        <v>89</v>
      </c>
      <c r="E18" s="110" t="s">
        <v>92</v>
      </c>
      <c r="F18" s="127"/>
      <c r="G18" s="127">
        <v>500</v>
      </c>
      <c r="H18" s="128"/>
    </row>
    <row r="19" spans="3:8" ht="44.25" customHeight="1" x14ac:dyDescent="0.3">
      <c r="C19" s="43">
        <v>17</v>
      </c>
      <c r="D19" s="130">
        <v>43597</v>
      </c>
      <c r="E19" s="110" t="s">
        <v>120</v>
      </c>
      <c r="F19" s="127"/>
      <c r="G19" s="127">
        <v>13000</v>
      </c>
      <c r="H19" s="128"/>
    </row>
    <row r="20" spans="3:8" ht="45.75" customHeight="1" x14ac:dyDescent="0.3">
      <c r="C20" s="43">
        <v>18</v>
      </c>
      <c r="D20" s="129" t="s">
        <v>89</v>
      </c>
      <c r="E20" s="110" t="s">
        <v>93</v>
      </c>
      <c r="F20" s="127"/>
      <c r="G20" s="127">
        <v>240</v>
      </c>
      <c r="H20" s="128"/>
    </row>
    <row r="21" spans="3:8" ht="28.5" customHeight="1" x14ac:dyDescent="0.3">
      <c r="C21" s="104" t="s">
        <v>33</v>
      </c>
      <c r="D21" s="105"/>
      <c r="E21" s="106"/>
      <c r="F21" s="25"/>
      <c r="G21" s="26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2"/>
      <c r="D24" s="23"/>
      <c r="E24" s="117" t="s">
        <v>9</v>
      </c>
      <c r="F24" s="117">
        <v>164737</v>
      </c>
    </row>
    <row r="25" spans="3:8" ht="37.5" customHeight="1" thickBot="1" x14ac:dyDescent="0.45">
      <c r="C25" s="22"/>
      <c r="D25" s="23"/>
      <c r="E25" s="117" t="s">
        <v>10</v>
      </c>
      <c r="F25" s="117">
        <f>G21</f>
        <v>52740</v>
      </c>
    </row>
    <row r="26" spans="3:8" ht="21" customHeight="1" thickBot="1" x14ac:dyDescent="0.45">
      <c r="C26" s="22"/>
      <c r="D26" s="23"/>
      <c r="E26" s="117" t="s">
        <v>11</v>
      </c>
      <c r="F26" s="117">
        <f>F24-F25</f>
        <v>111997</v>
      </c>
    </row>
  </sheetData>
  <mergeCells count="1">
    <mergeCell ref="C21:E2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topLeftCell="A8" zoomScale="85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02" t="s">
        <v>53</v>
      </c>
      <c r="D1" s="102"/>
      <c r="E1" s="102"/>
      <c r="F1" s="102"/>
      <c r="G1" s="102"/>
      <c r="H1" s="5"/>
    </row>
    <row r="2" spans="3:9" ht="30" x14ac:dyDescent="0.7">
      <c r="C2" s="102" t="s">
        <v>52</v>
      </c>
      <c r="D2" s="102"/>
      <c r="E2" s="102"/>
      <c r="F2" s="102"/>
      <c r="G2" s="102"/>
      <c r="H2" s="4"/>
    </row>
    <row r="3" spans="3:9" ht="30.6" thickBot="1" x14ac:dyDescent="0.75">
      <c r="C3" s="103" t="s">
        <v>129</v>
      </c>
      <c r="D3" s="103"/>
      <c r="E3" s="103"/>
      <c r="F3" s="103"/>
      <c r="G3" s="103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121</v>
      </c>
      <c r="E5" s="16" t="s">
        <v>16</v>
      </c>
      <c r="F5" s="17" t="s">
        <v>123</v>
      </c>
      <c r="G5" s="17">
        <v>15000</v>
      </c>
      <c r="H5" s="18"/>
    </row>
    <row r="6" spans="3:9" ht="51" customHeight="1" x14ac:dyDescent="0.3">
      <c r="C6" s="14">
        <v>2</v>
      </c>
      <c r="D6" s="15" t="s">
        <v>121</v>
      </c>
      <c r="E6" s="16" t="s">
        <v>17</v>
      </c>
      <c r="F6" s="17" t="s">
        <v>124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121</v>
      </c>
      <c r="E7" s="16" t="s">
        <v>18</v>
      </c>
      <c r="F7" s="17" t="s">
        <v>125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121</v>
      </c>
      <c r="E8" s="16" t="s">
        <v>15</v>
      </c>
      <c r="F8" s="17" t="s">
        <v>126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121</v>
      </c>
      <c r="E9" s="16" t="s">
        <v>19</v>
      </c>
      <c r="F9" s="17" t="s">
        <v>127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122</v>
      </c>
      <c r="E10" s="19" t="s">
        <v>6</v>
      </c>
      <c r="F10" s="17"/>
      <c r="G10" s="17">
        <v>2000</v>
      </c>
      <c r="H10" s="18"/>
    </row>
    <row r="11" spans="3:9" ht="49.5" customHeight="1" x14ac:dyDescent="0.3">
      <c r="C11" s="14">
        <v>7</v>
      </c>
      <c r="D11" s="15" t="s">
        <v>128</v>
      </c>
      <c r="E11" s="19" t="s">
        <v>8</v>
      </c>
      <c r="F11" s="17"/>
      <c r="G11" s="17">
        <v>12440</v>
      </c>
      <c r="H11" s="18"/>
    </row>
    <row r="12" spans="3:9" ht="49.5" customHeight="1" x14ac:dyDescent="0.3">
      <c r="C12" s="14">
        <v>8</v>
      </c>
      <c r="D12" s="15" t="s">
        <v>128</v>
      </c>
      <c r="E12" s="19" t="s">
        <v>8</v>
      </c>
      <c r="F12" s="17"/>
      <c r="G12" s="17">
        <v>2435</v>
      </c>
      <c r="H12" s="18"/>
    </row>
    <row r="13" spans="3:9" ht="47.25" customHeight="1" x14ac:dyDescent="0.3">
      <c r="C13" s="14">
        <v>9</v>
      </c>
      <c r="D13" s="15" t="s">
        <v>88</v>
      </c>
      <c r="E13" s="19" t="s">
        <v>25</v>
      </c>
      <c r="F13" s="17"/>
      <c r="G13" s="17">
        <v>240</v>
      </c>
      <c r="H13" s="18"/>
    </row>
    <row r="14" spans="3:9" ht="44.25" customHeight="1" x14ac:dyDescent="0.3">
      <c r="C14" s="14">
        <v>10</v>
      </c>
      <c r="D14" s="40">
        <v>43597</v>
      </c>
      <c r="E14" s="19" t="s">
        <v>120</v>
      </c>
      <c r="F14" s="20"/>
      <c r="G14" s="20">
        <v>100000</v>
      </c>
      <c r="H14" s="21"/>
    </row>
    <row r="15" spans="3:9" ht="28.5" customHeight="1" x14ac:dyDescent="0.3">
      <c r="C15" s="104" t="s">
        <v>33</v>
      </c>
      <c r="D15" s="105"/>
      <c r="E15" s="106"/>
      <c r="F15" s="25"/>
      <c r="G15" s="26">
        <f>SUM(G5:G14)</f>
        <v>152115</v>
      </c>
      <c r="H15" s="2"/>
    </row>
    <row r="16" spans="3:9" ht="39.75" customHeight="1" x14ac:dyDescent="0.3"/>
    <row r="17" spans="3:6" ht="15" thickBot="1" x14ac:dyDescent="0.35"/>
    <row r="18" spans="3:6" ht="27" customHeight="1" thickBot="1" x14ac:dyDescent="0.45">
      <c r="C18" s="22"/>
      <c r="D18" s="23"/>
      <c r="E18" s="24" t="s">
        <v>9</v>
      </c>
      <c r="F18" s="24">
        <v>290397</v>
      </c>
    </row>
    <row r="19" spans="3:6" ht="37.5" customHeight="1" thickBot="1" x14ac:dyDescent="0.45">
      <c r="C19" s="22"/>
      <c r="D19" s="23"/>
      <c r="E19" s="24" t="s">
        <v>10</v>
      </c>
      <c r="F19" s="24">
        <f>G15</f>
        <v>152115</v>
      </c>
    </row>
    <row r="20" spans="3:6" ht="21" customHeight="1" thickBot="1" x14ac:dyDescent="0.45">
      <c r="C20" s="22"/>
      <c r="D20" s="23"/>
      <c r="E20" s="24" t="s">
        <v>11</v>
      </c>
      <c r="F20" s="24">
        <f>F18-F19</f>
        <v>138282</v>
      </c>
    </row>
  </sheetData>
  <mergeCells count="4">
    <mergeCell ref="C1:G1"/>
    <mergeCell ref="C2:G2"/>
    <mergeCell ref="C3:G3"/>
    <mergeCell ref="C15:E15"/>
  </mergeCells>
  <pageMargins left="0.7" right="0.7" top="0.75" bottom="0.75" header="0.3" footer="0.3"/>
  <pageSetup scale="48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9"/>
  <sheetViews>
    <sheetView zoomScale="85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02" t="s">
        <v>53</v>
      </c>
      <c r="D1" s="102"/>
      <c r="E1" s="102"/>
      <c r="F1" s="102"/>
      <c r="G1" s="102"/>
      <c r="H1" s="5"/>
    </row>
    <row r="2" spans="3:9" ht="30" x14ac:dyDescent="0.7">
      <c r="C2" s="102" t="s">
        <v>52</v>
      </c>
      <c r="D2" s="102"/>
      <c r="E2" s="102"/>
      <c r="F2" s="102"/>
      <c r="G2" s="102"/>
      <c r="H2" s="4"/>
    </row>
    <row r="3" spans="3:9" ht="30.6" thickBot="1" x14ac:dyDescent="0.75">
      <c r="C3" s="103" t="s">
        <v>149</v>
      </c>
      <c r="D3" s="103"/>
      <c r="E3" s="103"/>
      <c r="F3" s="103"/>
      <c r="G3" s="103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130</v>
      </c>
      <c r="E5" s="16" t="s">
        <v>16</v>
      </c>
      <c r="F5" s="17" t="s">
        <v>131</v>
      </c>
      <c r="G5" s="17">
        <v>15000</v>
      </c>
      <c r="H5" s="18"/>
    </row>
    <row r="6" spans="3:9" ht="51" customHeight="1" x14ac:dyDescent="0.3">
      <c r="C6" s="14">
        <v>2</v>
      </c>
      <c r="D6" s="15" t="s">
        <v>130</v>
      </c>
      <c r="E6" s="16" t="s">
        <v>17</v>
      </c>
      <c r="F6" s="17" t="s">
        <v>132</v>
      </c>
      <c r="G6" s="17">
        <v>11000</v>
      </c>
      <c r="H6" s="18"/>
    </row>
    <row r="7" spans="3:9" ht="41.25" customHeight="1" x14ac:dyDescent="0.3">
      <c r="C7" s="14">
        <v>3</v>
      </c>
      <c r="D7" s="15" t="s">
        <v>130</v>
      </c>
      <c r="E7" s="16" t="s">
        <v>18</v>
      </c>
      <c r="F7" s="17" t="s">
        <v>133</v>
      </c>
      <c r="G7" s="17">
        <v>3000</v>
      </c>
      <c r="H7" s="18"/>
    </row>
    <row r="8" spans="3:9" ht="48.75" customHeight="1" x14ac:dyDescent="0.3">
      <c r="C8" s="14">
        <v>4</v>
      </c>
      <c r="D8" s="15" t="s">
        <v>130</v>
      </c>
      <c r="E8" s="16" t="s">
        <v>15</v>
      </c>
      <c r="F8" s="17" t="s">
        <v>134</v>
      </c>
      <c r="G8" s="17">
        <v>3000</v>
      </c>
      <c r="H8" s="18"/>
    </row>
    <row r="9" spans="3:9" ht="47.25" customHeight="1" x14ac:dyDescent="0.3">
      <c r="C9" s="14">
        <v>5</v>
      </c>
      <c r="D9" s="15" t="s">
        <v>130</v>
      </c>
      <c r="E9" s="16" t="s">
        <v>19</v>
      </c>
      <c r="F9" s="17" t="s">
        <v>135</v>
      </c>
      <c r="G9" s="17">
        <v>3000</v>
      </c>
      <c r="H9" s="18"/>
    </row>
    <row r="10" spans="3:9" ht="49.5" customHeight="1" x14ac:dyDescent="0.3">
      <c r="C10" s="14">
        <v>7</v>
      </c>
      <c r="D10" s="15" t="s">
        <v>136</v>
      </c>
      <c r="E10" s="19" t="s">
        <v>8</v>
      </c>
      <c r="F10" s="17"/>
      <c r="G10" s="17">
        <v>721</v>
      </c>
      <c r="H10" s="18"/>
    </row>
    <row r="11" spans="3:9" ht="49.5" customHeight="1" x14ac:dyDescent="0.3">
      <c r="C11" s="14">
        <v>8</v>
      </c>
      <c r="D11" s="15" t="s">
        <v>136</v>
      </c>
      <c r="E11" s="19" t="s">
        <v>8</v>
      </c>
      <c r="F11" s="17"/>
      <c r="G11" s="17">
        <v>5225</v>
      </c>
      <c r="H11" s="18"/>
    </row>
    <row r="12" spans="3:9" ht="47.25" customHeight="1" x14ac:dyDescent="0.3">
      <c r="C12" s="14">
        <v>9</v>
      </c>
      <c r="D12" s="15" t="s">
        <v>88</v>
      </c>
      <c r="E12" s="19" t="s">
        <v>137</v>
      </c>
      <c r="F12" s="17"/>
      <c r="G12" s="17">
        <v>400</v>
      </c>
      <c r="H12" s="18"/>
    </row>
    <row r="13" spans="3:9" ht="44.25" customHeight="1" x14ac:dyDescent="0.3">
      <c r="C13" s="14">
        <v>10</v>
      </c>
      <c r="D13" s="40">
        <v>43597</v>
      </c>
      <c r="E13" s="19" t="s">
        <v>138</v>
      </c>
      <c r="F13" s="20"/>
      <c r="G13" s="20">
        <v>600</v>
      </c>
      <c r="H13" s="21"/>
    </row>
    <row r="14" spans="3:9" ht="28.5" customHeight="1" x14ac:dyDescent="0.3">
      <c r="C14" s="104" t="s">
        <v>33</v>
      </c>
      <c r="D14" s="105"/>
      <c r="E14" s="106"/>
      <c r="F14" s="25"/>
      <c r="G14" s="26">
        <f>SUM(G5:G13)</f>
        <v>41946</v>
      </c>
      <c r="H14" s="2"/>
    </row>
    <row r="15" spans="3:9" ht="39.75" customHeight="1" x14ac:dyDescent="0.3"/>
    <row r="16" spans="3:9" ht="15" thickBot="1" x14ac:dyDescent="0.35"/>
    <row r="17" spans="3:6" ht="27" customHeight="1" thickBot="1" x14ac:dyDescent="0.45">
      <c r="C17" s="22"/>
      <c r="D17" s="23"/>
      <c r="E17" s="24" t="s">
        <v>9</v>
      </c>
      <c r="F17" s="24">
        <v>205132</v>
      </c>
    </row>
    <row r="18" spans="3:6" ht="37.5" customHeight="1" thickBot="1" x14ac:dyDescent="0.45">
      <c r="C18" s="22"/>
      <c r="D18" s="23"/>
      <c r="E18" s="24" t="s">
        <v>10</v>
      </c>
      <c r="F18" s="24">
        <f>G14</f>
        <v>41946</v>
      </c>
    </row>
    <row r="19" spans="3:6" ht="21" customHeight="1" thickBot="1" x14ac:dyDescent="0.45">
      <c r="C19" s="22"/>
      <c r="D19" s="23"/>
      <c r="E19" s="24" t="s">
        <v>11</v>
      </c>
      <c r="F19" s="24">
        <f>F17-F18</f>
        <v>163186</v>
      </c>
    </row>
  </sheetData>
  <mergeCells count="4">
    <mergeCell ref="C1:G1"/>
    <mergeCell ref="C2:G2"/>
    <mergeCell ref="C3:G3"/>
    <mergeCell ref="C14:E14"/>
  </mergeCells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jan-2020</vt:lpstr>
      <vt:lpstr>feb-2020</vt:lpstr>
      <vt:lpstr>March-2020 </vt:lpstr>
      <vt:lpstr>April-2020</vt:lpstr>
      <vt:lpstr>'April-2020'!Print_Area</vt:lpstr>
      <vt:lpstr>'Aug-2019 '!Print_Area</vt:lpstr>
      <vt:lpstr>'Dec-2019'!Print_Area</vt:lpstr>
      <vt:lpstr>'feb-2020'!Print_Area</vt:lpstr>
      <vt:lpstr>'jan-2020'!Print_Area</vt:lpstr>
      <vt:lpstr>'June-2019'!Print_Area</vt:lpstr>
      <vt:lpstr>'March-2020 '!Print_Area</vt:lpstr>
      <vt:lpstr>'Nov-2019'!Print_Area</vt:lpstr>
      <vt:lpstr>'Oct-2019'!Print_Area</vt:lpstr>
      <vt:lpstr>'Sep-2019'!Print_Area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2020-08-07T17:41:03Z</cp:lastPrinted>
  <dcterms:created xsi:type="dcterms:W3CDTF">2019-09-30T12:57:54Z</dcterms:created>
  <dcterms:modified xsi:type="dcterms:W3CDTF">2020-08-07T17:41:21Z</dcterms:modified>
</cp:coreProperties>
</file>