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QSaAAe8JfQmx/KZATPtMBGgdop7b863HCVHc+ADzYY="/>
    </ext>
  </extLst>
</workbook>
</file>

<file path=xl/sharedStrings.xml><?xml version="1.0" encoding="utf-8"?>
<sst xmlns="http://schemas.openxmlformats.org/spreadsheetml/2006/main" count="40" uniqueCount="25">
  <si>
    <r>
      <rPr>
        <rFont val="Calibri"/>
        <color theme="1"/>
      </rPr>
      <t xml:space="preserve">First Model Using first two point . Then we get the value of </t>
    </r>
    <r>
      <rPr>
        <rFont val="Calibri"/>
        <color theme="1"/>
        <sz val="11.0"/>
      </rPr>
      <t>ß1 and ß1, where ß1 = 1, ß0 = 1.</t>
    </r>
  </si>
  <si>
    <t xml:space="preserve"> ß1 = </t>
  </si>
  <si>
    <t xml:space="preserve"> ß0 = </t>
  </si>
  <si>
    <t>i (point)</t>
  </si>
  <si>
    <t>x</t>
  </si>
  <si>
    <t>yi (real value)</t>
  </si>
  <si>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Ýi (predicted value)</t>
    </r>
  </si>
  <si>
    <t xml:space="preserve">residual (yi - Ýi) </t>
  </si>
  <si>
    <t>residual : error between predicted and actual observed values</t>
  </si>
  <si>
    <t>residual = 1</t>
  </si>
  <si>
    <r>
      <rPr>
        <rFont val="Calibri"/>
        <color theme="1"/>
      </rPr>
      <t xml:space="preserve">Second Model Using first and last point . Then we get the value of </t>
    </r>
    <r>
      <rPr>
        <rFont val="Calibri"/>
        <color theme="1"/>
        <sz val="11.0"/>
      </rPr>
      <t>ß1 and ß1, where ß1 = 1, ß0 = 1.</t>
    </r>
  </si>
  <si>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Ýi (predicted value)</t>
    </r>
  </si>
  <si>
    <t>residual = 0,111</t>
  </si>
  <si>
    <t>Conclusion : Second model better than first model. Use second model</t>
  </si>
  <si>
    <t xml:space="preserve">LSE Model </t>
  </si>
  <si>
    <t xml:space="preserve">x (mean) </t>
  </si>
  <si>
    <t>y (mean)</t>
  </si>
  <si>
    <t>xi - x</t>
  </si>
  <si>
    <t>yi - y</t>
  </si>
  <si>
    <t>(xi - x)^2</t>
  </si>
  <si>
    <t>(xi-x). (yi-y)</t>
  </si>
  <si>
    <t>ŷ =  B0 + B1 x</t>
  </si>
  <si>
    <t>(yi - ŷi) ^2</t>
  </si>
  <si>
    <t xml:space="preserve"> </t>
  </si>
  <si>
    <t>RSS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</si>
</sst>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1" numFmtId="0" xfId="0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2" xfId="0" applyBorder="1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3" fontId="5" numFmtId="2" xfId="0" applyBorder="1" applyFont="1" applyNumberForma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62275" cy="1714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11</xdr:row>
      <xdr:rowOff>9525</xdr:rowOff>
    </xdr:from>
    <xdr:ext cx="2876550" cy="17430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28575</xdr:rowOff>
    </xdr:from>
    <xdr:ext cx="3209925" cy="1866900"/>
    <xdr:pic>
      <xdr:nvPicPr>
        <xdr:cNvPr id="0" name="image2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2943225" cy="1552575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2.86"/>
    <col customWidth="1" min="10" max="10" width="17.14"/>
    <col customWidth="1" min="11" max="11" width="13.43"/>
    <col customWidth="1" min="12" max="12" width="8.71"/>
    <col customWidth="1" min="13" max="13" width="10.43"/>
    <col customWidth="1" min="14" max="26" width="8.71"/>
  </cols>
  <sheetData>
    <row r="1" ht="14.25" customHeight="1"/>
    <row r="2" ht="14.25" customHeight="1">
      <c r="G2" s="1" t="s">
        <v>0</v>
      </c>
      <c r="M2" s="1" t="s">
        <v>1</v>
      </c>
      <c r="N2" s="1">
        <v>1.0</v>
      </c>
      <c r="O2" s="1" t="s">
        <v>2</v>
      </c>
      <c r="P2" s="1">
        <v>1.0</v>
      </c>
    </row>
    <row r="3" ht="14.25" customHeight="1"/>
    <row r="4" ht="14.25" customHeight="1"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M4" s="1" t="s">
        <v>8</v>
      </c>
    </row>
    <row r="5" ht="14.25" customHeight="1">
      <c r="G5" s="2"/>
      <c r="H5" s="2"/>
      <c r="I5" s="2"/>
      <c r="J5" s="2"/>
      <c r="K5" s="2"/>
    </row>
    <row r="6" ht="14.25" customHeight="1">
      <c r="G6" s="2">
        <v>1.0</v>
      </c>
      <c r="H6" s="2">
        <v>1.0</v>
      </c>
      <c r="I6" s="2">
        <v>2.0</v>
      </c>
      <c r="J6" s="2">
        <f>P2+N2*H6</f>
        <v>2</v>
      </c>
      <c r="K6" s="2">
        <f t="shared" ref="K6:K8" si="1">(I6-J6)^2</f>
        <v>0</v>
      </c>
    </row>
    <row r="7" ht="14.25" customHeight="1">
      <c r="G7" s="2">
        <v>2.0</v>
      </c>
      <c r="H7" s="2">
        <v>2.0</v>
      </c>
      <c r="I7" s="2">
        <v>3.0</v>
      </c>
      <c r="J7" s="2">
        <f>P2+N2*H7</f>
        <v>3</v>
      </c>
      <c r="K7" s="2">
        <f t="shared" si="1"/>
        <v>0</v>
      </c>
    </row>
    <row r="8" ht="14.25" customHeight="1">
      <c r="G8" s="2">
        <v>3.0</v>
      </c>
      <c r="H8" s="2">
        <v>4.0</v>
      </c>
      <c r="I8" s="2">
        <v>6.0</v>
      </c>
      <c r="J8" s="2">
        <f>P2+N2*H8</f>
        <v>5</v>
      </c>
      <c r="K8" s="2">
        <f t="shared" si="1"/>
        <v>1</v>
      </c>
      <c r="M8" s="3" t="s">
        <v>9</v>
      </c>
    </row>
    <row r="9" ht="14.25" customHeight="1">
      <c r="G9" s="4">
        <v>4.0</v>
      </c>
      <c r="H9" s="4">
        <v>3.0</v>
      </c>
      <c r="I9" s="4"/>
      <c r="J9" s="4">
        <f>P2+N2*H9</f>
        <v>4</v>
      </c>
      <c r="K9" s="5">
        <f>SUM(K7:K8)</f>
        <v>1</v>
      </c>
    </row>
    <row r="10" ht="14.25" customHeight="1"/>
    <row r="11" ht="14.25" customHeight="1"/>
    <row r="12" ht="14.25" customHeight="1">
      <c r="G12" s="1" t="s">
        <v>10</v>
      </c>
      <c r="M12" s="1" t="s">
        <v>1</v>
      </c>
      <c r="N12" s="1">
        <v>1.333</v>
      </c>
      <c r="O12" s="1" t="s">
        <v>2</v>
      </c>
      <c r="P12" s="1">
        <v>0.667</v>
      </c>
    </row>
    <row r="13" ht="14.25" customHeight="1"/>
    <row r="14" ht="14.25" customHeight="1">
      <c r="G14" s="2" t="s">
        <v>3</v>
      </c>
      <c r="H14" s="2" t="s">
        <v>4</v>
      </c>
      <c r="I14" s="2" t="s">
        <v>5</v>
      </c>
      <c r="J14" s="2" t="s">
        <v>11</v>
      </c>
      <c r="K14" s="2" t="s">
        <v>7</v>
      </c>
      <c r="M14" s="1" t="s">
        <v>8</v>
      </c>
    </row>
    <row r="15" ht="14.25" customHeight="1">
      <c r="G15" s="2"/>
      <c r="H15" s="2"/>
      <c r="I15" s="2"/>
      <c r="J15" s="2"/>
      <c r="K15" s="2"/>
    </row>
    <row r="16" ht="14.25" customHeight="1">
      <c r="G16" s="2">
        <v>1.0</v>
      </c>
      <c r="H16" s="2">
        <v>1.0</v>
      </c>
      <c r="I16" s="2">
        <v>2.0</v>
      </c>
      <c r="J16" s="2">
        <f>P12+N12*H16</f>
        <v>2</v>
      </c>
      <c r="K16" s="2">
        <f t="shared" ref="K16:K17" si="2">(I16-J16)^2</f>
        <v>0</v>
      </c>
    </row>
    <row r="17" ht="14.25" customHeight="1">
      <c r="G17" s="2">
        <v>2.0</v>
      </c>
      <c r="H17" s="2">
        <v>2.0</v>
      </c>
      <c r="I17" s="2">
        <v>3.0</v>
      </c>
      <c r="J17" s="2">
        <f>P12+N12*H17</f>
        <v>3.333</v>
      </c>
      <c r="K17" s="2">
        <f t="shared" si="2"/>
        <v>0.110889</v>
      </c>
    </row>
    <row r="18" ht="14.25" customHeight="1">
      <c r="G18" s="2">
        <v>3.0</v>
      </c>
      <c r="H18" s="2">
        <v>4.0</v>
      </c>
      <c r="I18" s="2">
        <v>6.0</v>
      </c>
      <c r="J18" s="2">
        <f>P12+N12*H18</f>
        <v>5.999</v>
      </c>
      <c r="K18" s="2">
        <f>I18-J18</f>
        <v>0.001</v>
      </c>
      <c r="M18" s="3" t="s">
        <v>12</v>
      </c>
      <c r="N18" s="3"/>
    </row>
    <row r="19" ht="14.25" customHeight="1">
      <c r="G19" s="4">
        <v>4.0</v>
      </c>
      <c r="H19" s="4">
        <v>3.0</v>
      </c>
      <c r="I19" s="4"/>
      <c r="J19" s="4">
        <f>P12+N12*H19</f>
        <v>4.666</v>
      </c>
      <c r="K19" s="5">
        <f>SUM(K16:K18)</f>
        <v>0.111889</v>
      </c>
    </row>
    <row r="20" ht="14.25" customHeight="1"/>
    <row r="21" ht="14.25" customHeight="1">
      <c r="G21" s="6" t="s">
        <v>13</v>
      </c>
      <c r="H21" s="6"/>
      <c r="I21" s="6"/>
      <c r="J21" s="6"/>
      <c r="K21" s="6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G27" s="7" t="s">
        <v>14</v>
      </c>
      <c r="I27" s="8" t="s">
        <v>15</v>
      </c>
      <c r="J27" s="9">
        <f>(1+2+4)/3</f>
        <v>2.333333333</v>
      </c>
      <c r="K27" s="8" t="s">
        <v>16</v>
      </c>
      <c r="L27" s="10">
        <f>(2+3+6)/3</f>
        <v>3.666666667</v>
      </c>
    </row>
    <row r="28" ht="14.25" customHeight="1"/>
    <row r="29" ht="14.25" customHeight="1">
      <c r="G29" s="2" t="s">
        <v>3</v>
      </c>
      <c r="H29" s="2" t="s">
        <v>4</v>
      </c>
      <c r="I29" s="2" t="s">
        <v>5</v>
      </c>
      <c r="J29" s="11" t="s">
        <v>17</v>
      </c>
      <c r="K29" s="11" t="s">
        <v>18</v>
      </c>
      <c r="L29" s="12" t="s">
        <v>19</v>
      </c>
      <c r="M29" s="12" t="s">
        <v>20</v>
      </c>
    </row>
    <row r="30" ht="14.25" customHeight="1">
      <c r="G30" s="2">
        <v>1.0</v>
      </c>
      <c r="H30" s="2">
        <v>1.0</v>
      </c>
      <c r="I30" s="2">
        <v>2.0</v>
      </c>
      <c r="J30" s="13">
        <f>H30-J27</f>
        <v>-1.333333333</v>
      </c>
      <c r="K30" s="13">
        <f>I30-L27</f>
        <v>-1.666666667</v>
      </c>
      <c r="L30" s="14">
        <f t="shared" ref="L30:L32" si="3">J30^2</f>
        <v>1.777777778</v>
      </c>
      <c r="M30" s="14">
        <f t="shared" ref="M30:M32" si="4">J30*K30</f>
        <v>2.222222222</v>
      </c>
    </row>
    <row r="31" ht="14.25" customHeight="1">
      <c r="G31" s="2">
        <v>2.0</v>
      </c>
      <c r="H31" s="2">
        <v>2.0</v>
      </c>
      <c r="I31" s="2">
        <v>3.0</v>
      </c>
      <c r="J31" s="13">
        <f>H31-J27</f>
        <v>-0.3333333333</v>
      </c>
      <c r="K31" s="13">
        <f>I31-L27</f>
        <v>-0.6666666667</v>
      </c>
      <c r="L31" s="14">
        <f t="shared" si="3"/>
        <v>0.1111111111</v>
      </c>
      <c r="M31" s="14">
        <f t="shared" si="4"/>
        <v>0.2222222222</v>
      </c>
    </row>
    <row r="32" ht="14.25" customHeight="1">
      <c r="G32" s="2">
        <v>3.0</v>
      </c>
      <c r="H32" s="2">
        <v>4.0</v>
      </c>
      <c r="I32" s="2">
        <v>6.0</v>
      </c>
      <c r="J32" s="13">
        <f>H32-J27</f>
        <v>1.666666667</v>
      </c>
      <c r="K32" s="13">
        <f>I32-L27</f>
        <v>2.333333333</v>
      </c>
      <c r="L32" s="14">
        <f t="shared" si="3"/>
        <v>2.777777778</v>
      </c>
      <c r="M32" s="14">
        <f t="shared" si="4"/>
        <v>3.888888889</v>
      </c>
    </row>
    <row r="33" ht="14.25" customHeight="1">
      <c r="G33" s="4">
        <v>4.0</v>
      </c>
      <c r="H33" s="4">
        <v>3.0</v>
      </c>
      <c r="I33" s="4"/>
      <c r="J33" s="2"/>
      <c r="K33" s="5"/>
      <c r="L33" s="14"/>
      <c r="M33" s="14"/>
    </row>
    <row r="34" ht="14.25" customHeight="1">
      <c r="L34" s="1">
        <f t="shared" ref="L34:M34" si="5">SUM(L30:L33)</f>
        <v>4.666666667</v>
      </c>
      <c r="M34" s="1">
        <f t="shared" si="5"/>
        <v>6.333333333</v>
      </c>
    </row>
    <row r="35" ht="14.25" customHeight="1"/>
    <row r="36" ht="14.25" customHeight="1"/>
    <row r="37" ht="14.25" customHeight="1">
      <c r="G37" s="8" t="s">
        <v>1</v>
      </c>
      <c r="I37" s="9">
        <f>SUM(M34/L34)</f>
        <v>1.357142857</v>
      </c>
    </row>
    <row r="38" ht="14.25" customHeight="1">
      <c r="G38" s="8" t="s">
        <v>2</v>
      </c>
      <c r="I38" s="9">
        <f>L27-I37*J27</f>
        <v>0.5</v>
      </c>
    </row>
    <row r="39" ht="14.25" customHeight="1"/>
    <row r="40" ht="14.25" customHeight="1"/>
    <row r="41" ht="14.25" customHeight="1">
      <c r="G41" s="2" t="s">
        <v>3</v>
      </c>
      <c r="H41" s="2" t="s">
        <v>4</v>
      </c>
      <c r="I41" s="2" t="s">
        <v>5</v>
      </c>
      <c r="J41" s="12" t="s">
        <v>21</v>
      </c>
      <c r="K41" s="12" t="s">
        <v>22</v>
      </c>
    </row>
    <row r="42" ht="14.25" customHeight="1">
      <c r="G42" s="2">
        <v>1.0</v>
      </c>
      <c r="H42" s="2">
        <v>1.0</v>
      </c>
      <c r="I42" s="2">
        <v>2.0</v>
      </c>
      <c r="J42" s="15">
        <f>I38+I37*H42</f>
        <v>1.857142857</v>
      </c>
      <c r="K42" s="14">
        <f t="shared" ref="K42:K44" si="6">(I42-J42)^2</f>
        <v>0.02040816327</v>
      </c>
    </row>
    <row r="43" ht="14.25" customHeight="1">
      <c r="G43" s="2">
        <v>2.0</v>
      </c>
      <c r="H43" s="2">
        <v>2.0</v>
      </c>
      <c r="I43" s="2">
        <v>3.0</v>
      </c>
      <c r="J43" s="15">
        <f>I38+I37*H43</f>
        <v>3.214285714</v>
      </c>
      <c r="K43" s="14">
        <f t="shared" si="6"/>
        <v>0.04591836735</v>
      </c>
    </row>
    <row r="44" ht="14.25" customHeight="1">
      <c r="G44" s="2">
        <v>3.0</v>
      </c>
      <c r="H44" s="2">
        <v>4.0</v>
      </c>
      <c r="I44" s="2">
        <v>6.0</v>
      </c>
      <c r="J44" s="15">
        <f>I38+I37*H44</f>
        <v>5.928571429</v>
      </c>
      <c r="K44" s="14">
        <f t="shared" si="6"/>
        <v>0.005102040816</v>
      </c>
      <c r="L44" s="8" t="s">
        <v>23</v>
      </c>
    </row>
    <row r="45" ht="14.25" customHeight="1">
      <c r="G45" s="4">
        <v>4.0</v>
      </c>
      <c r="H45" s="4">
        <v>3.0</v>
      </c>
      <c r="I45" s="4"/>
      <c r="J45" s="16">
        <f>I38+I37*H45</f>
        <v>4.571428571</v>
      </c>
      <c r="K45" s="14"/>
    </row>
    <row r="46" ht="14.25" customHeight="1"/>
    <row r="47" ht="14.25" customHeight="1">
      <c r="J47" s="17" t="s">
        <v>24</v>
      </c>
      <c r="K47" s="18">
        <f>SUM(K42:K44)</f>
        <v>0.07142857143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2024-02-20T15:28:24Z</dcterms:created>
  <dc:creator>User</dc:creator>
</cp:coreProperties>
</file>